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rollj01/Dropbox (NYU Langone Health)/Prototropy paper/elife_revisions/file upload/source data/"/>
    </mc:Choice>
  </mc:AlternateContent>
  <xr:revisionPtr revIDLastSave="0" documentId="13_ncr:1_{D5B8E392-381B-264B-BC92-E938D78ECEA3}" xr6:coauthVersionLast="36" xr6:coauthVersionMax="36" xr10:uidLastSave="{00000000-0000-0000-0000-000000000000}"/>
  <bookViews>
    <workbookView xWindow="3580" yWindow="2500" windowWidth="27240" windowHeight="16440" xr2:uid="{D9725F6B-7E1D-FC49-9ACD-881A3809C4B1}"/>
  </bookViews>
  <sheets>
    <sheet name="Key" sheetId="4" r:id="rId1"/>
    <sheet name="Metabolite Panel" sheetId="1" r:id="rId2"/>
    <sheet name="Internal Standards" sheetId="2" r:id="rId3"/>
    <sheet name="Calculated concentration" sheetId="6" r:id="rId4"/>
  </sheets>
  <externalReferences>
    <externalReference r:id="rId5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2" l="1"/>
  <c r="F21" i="2"/>
  <c r="O19" i="2"/>
  <c r="O18" i="2"/>
  <c r="O17" i="2"/>
  <c r="O16" i="2"/>
  <c r="O15" i="2"/>
  <c r="O14" i="2"/>
  <c r="O13" i="2"/>
  <c r="O12" i="2"/>
  <c r="O11" i="2"/>
  <c r="O10" i="2"/>
  <c r="O9" i="2"/>
  <c r="O8" i="2"/>
  <c r="O7" i="2"/>
  <c r="O6" i="2"/>
  <c r="O5" i="2"/>
  <c r="O4" i="2"/>
  <c r="O21" i="2" s="1"/>
</calcChain>
</file>

<file path=xl/sharedStrings.xml><?xml version="1.0" encoding="utf-8"?>
<sst xmlns="http://schemas.openxmlformats.org/spreadsheetml/2006/main" count="984" uniqueCount="482">
  <si>
    <t>Metabolite</t>
  </si>
  <si>
    <t>Formula</t>
  </si>
  <si>
    <t>Ion Type</t>
  </si>
  <si>
    <t>mz</t>
  </si>
  <si>
    <t>ppm</t>
  </si>
  <si>
    <t>RT</t>
  </si>
  <si>
    <t>RT_range</t>
  </si>
  <si>
    <t>Detection</t>
  </si>
  <si>
    <t>Skeleton_Metabolite</t>
  </si>
  <si>
    <t>1         1-Methylnicotinamide</t>
  </si>
  <si>
    <t>C7H8N2O</t>
  </si>
  <si>
    <t>[M+H]+</t>
  </si>
  <si>
    <t>1-Methylnicotinamide</t>
  </si>
  <si>
    <t>-</t>
  </si>
  <si>
    <t>2         2,3-Diphosphoglyceric acid</t>
  </si>
  <si>
    <t>C3H8O10P2</t>
  </si>
  <si>
    <t>[M-H]-</t>
  </si>
  <si>
    <t>2,3-Diphosphoglyceric acid</t>
  </si>
  <si>
    <t>3         3-Hydroxybutyric acid</t>
  </si>
  <si>
    <t>C4H8O3</t>
  </si>
  <si>
    <t>3-Hydroxybutyric acid</t>
  </si>
  <si>
    <t>4         3-Phosphoglyceric acid</t>
  </si>
  <si>
    <t>C3H7O7P</t>
  </si>
  <si>
    <t>3-Phosphoglyceric acid</t>
  </si>
  <si>
    <t>5         4,5-Dihydroorotic acid</t>
  </si>
  <si>
    <t>C5H6N2O4</t>
  </si>
  <si>
    <t>4,5-Dihydroorotic acid</t>
  </si>
  <si>
    <t>6         4-Hydroxyproline</t>
  </si>
  <si>
    <t>C5H9NO3</t>
  </si>
  <si>
    <t>4-Hydroxyproline</t>
  </si>
  <si>
    <t>7         5'-Methylthioadenosine</t>
  </si>
  <si>
    <t>C11H15N5O3S</t>
  </si>
  <si>
    <t>5'-Methylthioadenosine</t>
  </si>
  <si>
    <t>8         5-Phosphoribosylamine</t>
  </si>
  <si>
    <t>C5H12NO7P</t>
  </si>
  <si>
    <t>5-Phosphoribosylamine</t>
  </si>
  <si>
    <t>9         6-Phosphogluconic acid</t>
  </si>
  <si>
    <t>C6H13O10P</t>
  </si>
  <si>
    <t>6-Phosphogluconic acid</t>
  </si>
  <si>
    <t>10         Acetoacetic acid</t>
  </si>
  <si>
    <t>C4H6O3</t>
  </si>
  <si>
    <t>Acetoacetic acid</t>
  </si>
  <si>
    <t>11         Acetyl-CoA</t>
  </si>
  <si>
    <t>C23H38N7O17P3S</t>
  </si>
  <si>
    <t>Acetyl-CoA</t>
  </si>
  <si>
    <t>12         Acetylcysteine</t>
  </si>
  <si>
    <t>C5H9NO3S</t>
  </si>
  <si>
    <t>Acetylcysteine</t>
  </si>
  <si>
    <t>13         Adenine</t>
  </si>
  <si>
    <t>C5H5N5</t>
  </si>
  <si>
    <t>Adenine</t>
  </si>
  <si>
    <t>14         Adenosine</t>
  </si>
  <si>
    <t>C10H13N5O4</t>
  </si>
  <si>
    <t>Adenosine</t>
  </si>
  <si>
    <t>15         Adenosine diphosphate ribose</t>
  </si>
  <si>
    <t>C15H23N5O14P2</t>
  </si>
  <si>
    <t>Adenosine diphosphate ribose</t>
  </si>
  <si>
    <t>16         Adenosine monophosphate</t>
  </si>
  <si>
    <t>C10H14N5O7P</t>
  </si>
  <si>
    <t>Adenosine monophosphate</t>
  </si>
  <si>
    <t>17         Adenosine triphosphate</t>
  </si>
  <si>
    <t>C10H16N5O13P3</t>
  </si>
  <si>
    <t>Adenosine triphosphate</t>
  </si>
  <si>
    <t>18         Adenylsuccinic acid</t>
  </si>
  <si>
    <t>C14H18N5O11P</t>
  </si>
  <si>
    <t>Adenylsuccinic acid</t>
  </si>
  <si>
    <t>19         ADP</t>
  </si>
  <si>
    <t>C10H15N5O10P2</t>
  </si>
  <si>
    <t>ADP</t>
  </si>
  <si>
    <t>20         Allantoin</t>
  </si>
  <si>
    <t>C4H6N4O3</t>
  </si>
  <si>
    <t>Allantoin</t>
  </si>
  <si>
    <t>21         Aminoadipic acid</t>
  </si>
  <si>
    <t>C6H11NO4</t>
  </si>
  <si>
    <t>Aminoadipic acid</t>
  </si>
  <si>
    <t>22         Argininosuccinic acid</t>
  </si>
  <si>
    <t>C10H18N4O6</t>
  </si>
  <si>
    <t>Argininosuccinic acid</t>
  </si>
  <si>
    <t>23         Beta-Alanine</t>
  </si>
  <si>
    <t>C3H7NO2</t>
  </si>
  <si>
    <t>Beta-Alanine</t>
  </si>
  <si>
    <t>24         Betaine</t>
  </si>
  <si>
    <t>C5H11NO2</t>
  </si>
  <si>
    <t>Betaine</t>
  </si>
  <si>
    <t>25         Butyrylcarnitine</t>
  </si>
  <si>
    <t>C11H21NO4</t>
  </si>
  <si>
    <t>Butyrylcarnitine</t>
  </si>
  <si>
    <t>26         Carbamoyl phosphate</t>
  </si>
  <si>
    <t>CH4NO5P</t>
  </si>
  <si>
    <t>Carbamoyl phosphate</t>
  </si>
  <si>
    <t>27         Carnosine</t>
  </si>
  <si>
    <t>C9H14N4O3</t>
  </si>
  <si>
    <t>Carnosine</t>
  </si>
  <si>
    <t>28         CDP</t>
  </si>
  <si>
    <t>C9H15N3O11P2</t>
  </si>
  <si>
    <t>CDP</t>
  </si>
  <si>
    <t>29         Choline</t>
  </si>
  <si>
    <t>C5H14NO</t>
  </si>
  <si>
    <t>[Cat]+</t>
  </si>
  <si>
    <t>Choline</t>
  </si>
  <si>
    <t>30         cis-Aconitic acid</t>
  </si>
  <si>
    <t>C6H6O6</t>
  </si>
  <si>
    <t>cis-Aconitic acid</t>
  </si>
  <si>
    <t>31         Citric acid</t>
  </si>
  <si>
    <t>C6H8O7</t>
  </si>
  <si>
    <t>Citric acid</t>
  </si>
  <si>
    <t>32         Citrulline</t>
  </si>
  <si>
    <t>C6H13N3O3</t>
  </si>
  <si>
    <t>Citrulline</t>
  </si>
  <si>
    <t>33         Creatine</t>
  </si>
  <si>
    <t>C4H9N3O2</t>
  </si>
  <si>
    <t>Creatine</t>
  </si>
  <si>
    <t>34         Creatinine</t>
  </si>
  <si>
    <t>C4H7N3O</t>
  </si>
  <si>
    <t>Creatinine</t>
  </si>
  <si>
    <t>35         Cyclic AMP</t>
  </si>
  <si>
    <t>C10H12N5O6P</t>
  </si>
  <si>
    <t>Cyclic AMP</t>
  </si>
  <si>
    <t>36         Cytidine</t>
  </si>
  <si>
    <t>C9H13N3O5</t>
  </si>
  <si>
    <t>Cytidine</t>
  </si>
  <si>
    <t>37         Cytidine monophosphate</t>
  </si>
  <si>
    <t>C9H14N3O8P</t>
  </si>
  <si>
    <t>Cytidine monophosphate</t>
  </si>
  <si>
    <t>38         Cytidine triphosphate</t>
  </si>
  <si>
    <t>C9H16N3O14P3</t>
  </si>
  <si>
    <t>Cytidine triphosphate</t>
  </si>
  <si>
    <t>39         Cytosine</t>
  </si>
  <si>
    <t>C4H5N3O</t>
  </si>
  <si>
    <t>Cytosine</t>
  </si>
  <si>
    <t>40         D-2-Hydroxyglutaric acid</t>
  </si>
  <si>
    <t>C5H8O5</t>
  </si>
  <si>
    <t>D-2-Hydroxyglutaric acid</t>
  </si>
  <si>
    <t>41         D-Glucose</t>
  </si>
  <si>
    <t>C6H12O6</t>
  </si>
  <si>
    <t>D-Glucose</t>
  </si>
  <si>
    <t>42         D-Glyceraldehyde 3-phosphate</t>
  </si>
  <si>
    <t>C3H7O6P</t>
  </si>
  <si>
    <t>D-Glyceraldehyde 3-phosphate</t>
  </si>
  <si>
    <t>43         Dihydrofolic acid</t>
  </si>
  <si>
    <t>C19H21N7O6</t>
  </si>
  <si>
    <t>Dihydrofolic acid</t>
  </si>
  <si>
    <t>44         Dihydroxyacetone phosphate</t>
  </si>
  <si>
    <t>Dihydroxyacetone phosphate</t>
  </si>
  <si>
    <t>45         D-Ribose 5-phosphate</t>
  </si>
  <si>
    <t>C5H11O8P</t>
  </si>
  <si>
    <t>D-Ribose 5-phosphate</t>
  </si>
  <si>
    <t>46         D-Sedoheptulose 7-phosphate</t>
  </si>
  <si>
    <t>C7H15O10P</t>
  </si>
  <si>
    <t>D-Sedoheptulose 7-phosphate</t>
  </si>
  <si>
    <t>47         dTDP</t>
  </si>
  <si>
    <t>C10H16N2O11P2</t>
  </si>
  <si>
    <t>dTDP</t>
  </si>
  <si>
    <t>48         FAD</t>
  </si>
  <si>
    <t>C27H33N9O15P2</t>
  </si>
  <si>
    <t>FAD</t>
  </si>
  <si>
    <t>49         Folic acid</t>
  </si>
  <si>
    <t>C19H19N7O6</t>
  </si>
  <si>
    <t>Folic acid</t>
  </si>
  <si>
    <t>50         Fructose 1,6-bisphosphate</t>
  </si>
  <si>
    <t>C6H14O12P2</t>
  </si>
  <si>
    <t>Fructose 1,6-bisphosphate</t>
  </si>
  <si>
    <t>51         Fructose 6-phosphate</t>
  </si>
  <si>
    <t>C6H13O9P</t>
  </si>
  <si>
    <t>Fructose 6-phosphate</t>
  </si>
  <si>
    <t>52         Fumaric acid</t>
  </si>
  <si>
    <t>C4H4O4</t>
  </si>
  <si>
    <t>Fumaric acid</t>
  </si>
  <si>
    <t>53         Glucose 6-phosphate</t>
  </si>
  <si>
    <t>Glucose 6-phosphate</t>
  </si>
  <si>
    <t>54         Glutathione</t>
  </si>
  <si>
    <t>C10H17N3O6S</t>
  </si>
  <si>
    <t>Glutathione</t>
  </si>
  <si>
    <t>55         Glycerol 3-phosphate</t>
  </si>
  <si>
    <t>C3H9O6P</t>
  </si>
  <si>
    <t>Glycerol 3-phosphate</t>
  </si>
  <si>
    <t>56         Glycine</t>
  </si>
  <si>
    <t>C2H5NO2</t>
  </si>
  <si>
    <t>Glycine</t>
  </si>
  <si>
    <t>57         Guanidoacetic acid</t>
  </si>
  <si>
    <t>C3H7N3O2</t>
  </si>
  <si>
    <t>Guanidoacetic acid</t>
  </si>
  <si>
    <t>58         Guanine</t>
  </si>
  <si>
    <t>C5H5N5O</t>
  </si>
  <si>
    <t>Guanine</t>
  </si>
  <si>
    <t>59         Guanosine</t>
  </si>
  <si>
    <t>C10H13N5O5</t>
  </si>
  <si>
    <t>Guanosine</t>
  </si>
  <si>
    <t>60         Guanosine diphosphate</t>
  </si>
  <si>
    <t>C10H15N5O11P2</t>
  </si>
  <si>
    <t>Guanosine diphosphate</t>
  </si>
  <si>
    <t>61         Guanosine monophosphate</t>
  </si>
  <si>
    <t>C10H14N5O8P</t>
  </si>
  <si>
    <t>Guanosine monophosphate</t>
  </si>
  <si>
    <t>62         Guanosine triphosphate</t>
  </si>
  <si>
    <t>C10H16N5O14P3</t>
  </si>
  <si>
    <t>Guanosine triphosphate</t>
  </si>
  <si>
    <t>63         Homocysteine</t>
  </si>
  <si>
    <t>C4H9NO2S</t>
  </si>
  <si>
    <t>Homocysteine</t>
  </si>
  <si>
    <t>64         Hypotaurine</t>
  </si>
  <si>
    <t>C2H7NO2S</t>
  </si>
  <si>
    <t>Hypotaurine</t>
  </si>
  <si>
    <t>65         Hypoxanthine</t>
  </si>
  <si>
    <t>C5H4N4O</t>
  </si>
  <si>
    <t>Hypoxanthine</t>
  </si>
  <si>
    <t>66         Inosine</t>
  </si>
  <si>
    <t>C10H12N4O5</t>
  </si>
  <si>
    <t>Inosine</t>
  </si>
  <si>
    <t>67         Inosinic acid</t>
  </si>
  <si>
    <t>C10H13N4O8P</t>
  </si>
  <si>
    <t>Inosinic acid</t>
  </si>
  <si>
    <t>68         L-Acetylcarnitine</t>
  </si>
  <si>
    <t>C9H17NO4</t>
  </si>
  <si>
    <t>L-Acetylcarnitine</t>
  </si>
  <si>
    <t>69         L-Alanine</t>
  </si>
  <si>
    <t>L-Alanine</t>
  </si>
  <si>
    <t>70         L-Arginine</t>
  </si>
  <si>
    <t>C6H14N4O2</t>
  </si>
  <si>
    <t>L-Arginine</t>
  </si>
  <si>
    <t>71         L-Asparagine</t>
  </si>
  <si>
    <t>C4H8N2O3</t>
  </si>
  <si>
    <t>L-Asparagine</t>
  </si>
  <si>
    <t>72         L-Aspartic acid</t>
  </si>
  <si>
    <t>C4H7NO4</t>
  </si>
  <si>
    <t>L-Aspartic acid</t>
  </si>
  <si>
    <t>73         L-Carnitine</t>
  </si>
  <si>
    <t>C7H16NO3</t>
  </si>
  <si>
    <t>L-Carnitine</t>
  </si>
  <si>
    <t>74         L-Cystathionine</t>
  </si>
  <si>
    <t>C7H14N2O4S</t>
  </si>
  <si>
    <t>L-Cystathionine</t>
  </si>
  <si>
    <t>75         L-Cysteine</t>
  </si>
  <si>
    <t>C3H7NO2S</t>
  </si>
  <si>
    <t>L-Cysteine</t>
  </si>
  <si>
    <t>76         L-Cystine</t>
  </si>
  <si>
    <t>C6H12N2O4S2</t>
  </si>
  <si>
    <t>L-Cystine</t>
  </si>
  <si>
    <t>77         L-Glutamic acid</t>
  </si>
  <si>
    <t>C5H9NO4</t>
  </si>
  <si>
    <t>L-Glutamic acid</t>
  </si>
  <si>
    <t>78         L-Glutamine</t>
  </si>
  <si>
    <t>C5H10N2O3</t>
  </si>
  <si>
    <t>L-Glutamine</t>
  </si>
  <si>
    <t>79         L-Histidine</t>
  </si>
  <si>
    <t>C6H9N3O2</t>
  </si>
  <si>
    <t>L-Histidine</t>
  </si>
  <si>
    <t>80         L-Isoleucine</t>
  </si>
  <si>
    <t>C6H13NO2</t>
  </si>
  <si>
    <t>L-Isoleucine</t>
  </si>
  <si>
    <t>81         L-Kynurenine</t>
  </si>
  <si>
    <t>C10H12N2O3</t>
  </si>
  <si>
    <t>L-Kynurenine</t>
  </si>
  <si>
    <t>82         L-Lactic acid</t>
  </si>
  <si>
    <t>C3H6O3</t>
  </si>
  <si>
    <t>L-Lactic acid</t>
  </si>
  <si>
    <t>83         L-Leucine</t>
  </si>
  <si>
    <t>L-Leucine</t>
  </si>
  <si>
    <t>84         L-Lysine</t>
  </si>
  <si>
    <t>C6H14N2O2</t>
  </si>
  <si>
    <t>L-Lysine</t>
  </si>
  <si>
    <t>85         L-Malic acid</t>
  </si>
  <si>
    <t>C4H6O5</t>
  </si>
  <si>
    <t>L-Malic acid</t>
  </si>
  <si>
    <t>86         L-Methionine</t>
  </si>
  <si>
    <t>C5H11NO2S</t>
  </si>
  <si>
    <t>L-Methionine</t>
  </si>
  <si>
    <t>87         L-Phenylalanine</t>
  </si>
  <si>
    <t>C9H11NO2</t>
  </si>
  <si>
    <t>L-Phenylalanine</t>
  </si>
  <si>
    <t>88         L-Proline</t>
  </si>
  <si>
    <t>C5H9NO2</t>
  </si>
  <si>
    <t>L-Proline</t>
  </si>
  <si>
    <t>89         L-Serine</t>
  </si>
  <si>
    <t>C3H7NO3</t>
  </si>
  <si>
    <t>L-Serine</t>
  </si>
  <si>
    <t>90         L-Threonine</t>
  </si>
  <si>
    <t>C4H9NO3</t>
  </si>
  <si>
    <t>L-Threonine</t>
  </si>
  <si>
    <t>91         L-Tryptophan</t>
  </si>
  <si>
    <t>C11H12N2O2</t>
  </si>
  <si>
    <t>L-Tryptophan</t>
  </si>
  <si>
    <t>92         L-Tyrosine</t>
  </si>
  <si>
    <t>C9H11NO3</t>
  </si>
  <si>
    <t>L-Tyrosine</t>
  </si>
  <si>
    <t>93         L-Valine</t>
  </si>
  <si>
    <t>L-Valine</t>
  </si>
  <si>
    <t>94         N6-Acetyl-L-lysine</t>
  </si>
  <si>
    <t>C8H16N2O3</t>
  </si>
  <si>
    <t>N6-Acetyl-L-lysine</t>
  </si>
  <si>
    <t>95         N-Acetylglutamic acid</t>
  </si>
  <si>
    <t>C7H11NO5</t>
  </si>
  <si>
    <t>N-Acetylglutamic acid</t>
  </si>
  <si>
    <t>96         N-Acetylglutamine</t>
  </si>
  <si>
    <t>C7H12N2O4</t>
  </si>
  <si>
    <t>N-Acetylglutamine</t>
  </si>
  <si>
    <t>97         N-Acetyl-L-alanine</t>
  </si>
  <si>
    <t>N-Acetyl-L-alanine</t>
  </si>
  <si>
    <t>98         N-Acetyl-L-methionine</t>
  </si>
  <si>
    <t>C7H13NO3S</t>
  </si>
  <si>
    <t>N-Acetyl-L-methionine</t>
  </si>
  <si>
    <t>99         N-Acetyl-L-phenylalanine</t>
  </si>
  <si>
    <t>C11H13NO3</t>
  </si>
  <si>
    <t>N-Acetyl-L-phenylalanine</t>
  </si>
  <si>
    <t>100         N-Acetylornithine</t>
  </si>
  <si>
    <t>C7H14N2O3</t>
  </si>
  <si>
    <t>N-Acetylornithine</t>
  </si>
  <si>
    <t>101         N-Acetylserine</t>
  </si>
  <si>
    <t>N-Acetylserine</t>
  </si>
  <si>
    <t>102         NAD</t>
  </si>
  <si>
    <t>C21H28N7O14P2</t>
  </si>
  <si>
    <t>NAD</t>
  </si>
  <si>
    <t>103         NADH</t>
  </si>
  <si>
    <t>C21H29N7O14P2</t>
  </si>
  <si>
    <t>NADH</t>
  </si>
  <si>
    <t>104         NADP</t>
  </si>
  <si>
    <t>C21H29N7O17P3</t>
  </si>
  <si>
    <t>NADP</t>
  </si>
  <si>
    <t>105         NADPH</t>
  </si>
  <si>
    <t>C21H30N7O17P3</t>
  </si>
  <si>
    <t>NADPH</t>
  </si>
  <si>
    <t>106         Niacinamide</t>
  </si>
  <si>
    <t>C6H6N2O</t>
  </si>
  <si>
    <t>Niacinamide</t>
  </si>
  <si>
    <t>107         Nicotinic acid</t>
  </si>
  <si>
    <t>C6H5NO2</t>
  </si>
  <si>
    <t>Nicotinic acid</t>
  </si>
  <si>
    <t>108         O-Phosphoethanolamine</t>
  </si>
  <si>
    <t>C2H8NO4P</t>
  </si>
  <si>
    <t>O-Phosphoethanolamine</t>
  </si>
  <si>
    <t>109         Ornithine</t>
  </si>
  <si>
    <t>C5H12N2O2</t>
  </si>
  <si>
    <t>Ornithine</t>
  </si>
  <si>
    <t>110         Orotic acid</t>
  </si>
  <si>
    <t>C5H4N2O4</t>
  </si>
  <si>
    <t>Orotic acid</t>
  </si>
  <si>
    <t>111         Orotidylic acid</t>
  </si>
  <si>
    <t>C10H13N2O11P</t>
  </si>
  <si>
    <t>Orotidylic acid</t>
  </si>
  <si>
    <t>112         Oxidized glutathione</t>
  </si>
  <si>
    <t>C20H32N6O12S2</t>
  </si>
  <si>
    <t>Oxidized glutathione</t>
  </si>
  <si>
    <t>113         Oxoadipic acid</t>
  </si>
  <si>
    <t>C6H8O5</t>
  </si>
  <si>
    <t>Oxoadipic acid</t>
  </si>
  <si>
    <t>114         Oxoglutaric acid</t>
  </si>
  <si>
    <t>C5H6O5</t>
  </si>
  <si>
    <t>Oxoglutaric acid</t>
  </si>
  <si>
    <t>115         Palmitic acid</t>
  </si>
  <si>
    <t>C16H32O2</t>
  </si>
  <si>
    <t>Palmitic acid</t>
  </si>
  <si>
    <t>116         Pantothenic acid</t>
  </si>
  <si>
    <t>C9H17NO5</t>
  </si>
  <si>
    <t>Pantothenic acid</t>
  </si>
  <si>
    <t>117         Phenol</t>
  </si>
  <si>
    <t>C6H6O</t>
  </si>
  <si>
    <t>Phenol</t>
  </si>
  <si>
    <t>118         Phosphocreatine</t>
  </si>
  <si>
    <t>C4H10N3O5P</t>
  </si>
  <si>
    <t>Phosphocreatine</t>
  </si>
  <si>
    <t>119         Phosphoenolpyruvic acid</t>
  </si>
  <si>
    <t>C3H5O6P</t>
  </si>
  <si>
    <t>Phosphoenolpyruvic acid</t>
  </si>
  <si>
    <t>120         Phosphoribosyl pyrophosphate</t>
  </si>
  <si>
    <t>C5H13O14P3</t>
  </si>
  <si>
    <t>Phosphoribosyl pyrophosphate</t>
  </si>
  <si>
    <t>121         Phosphorylcholine</t>
  </si>
  <si>
    <t>C5H14NO4P</t>
  </si>
  <si>
    <t>Phosphorylcholine</t>
  </si>
  <si>
    <t>122         Phosphoserine</t>
  </si>
  <si>
    <t>C3H8NO6P</t>
  </si>
  <si>
    <t>Phosphoserine</t>
  </si>
  <si>
    <t>123         Pipecolic acid</t>
  </si>
  <si>
    <t>C6H11NO2</t>
  </si>
  <si>
    <t>Pipecolic acid</t>
  </si>
  <si>
    <t>124         Propionylcarnitine</t>
  </si>
  <si>
    <t>C10H19NO4</t>
  </si>
  <si>
    <t>Propionylcarnitine</t>
  </si>
  <si>
    <t>125         Pyruvic acid</t>
  </si>
  <si>
    <t>C3H4O3</t>
  </si>
  <si>
    <t>Pyruvic acid</t>
  </si>
  <si>
    <t>126         Ribose 1-phosphate</t>
  </si>
  <si>
    <t>Ribose 1-phosphate</t>
  </si>
  <si>
    <t>127         Saccharopine</t>
  </si>
  <si>
    <t>C11H20N2O6</t>
  </si>
  <si>
    <t>Saccharopine</t>
  </si>
  <si>
    <t>128         S-Adenosylhomocysteine</t>
  </si>
  <si>
    <t>C14H20N6O5S</t>
  </si>
  <si>
    <t>S-Adenosylhomocysteine</t>
  </si>
  <si>
    <t>129         S-Adenosylmethionine</t>
  </si>
  <si>
    <t>C15H22N6O5S</t>
  </si>
  <si>
    <t>S-Adenosylmethionine</t>
  </si>
  <si>
    <t>130         Sarcosine</t>
  </si>
  <si>
    <t>Sarcosine</t>
  </si>
  <si>
    <t>131         Succinic acid</t>
  </si>
  <si>
    <t>C4H6O4</t>
  </si>
  <si>
    <t>Succinic acid</t>
  </si>
  <si>
    <t>132         Taurine</t>
  </si>
  <si>
    <t>C2H7NO3S</t>
  </si>
  <si>
    <t>Taurine</t>
  </si>
  <si>
    <t>133         Thymidine</t>
  </si>
  <si>
    <t>C10H14N2O5</t>
  </si>
  <si>
    <t>Thymidine</t>
  </si>
  <si>
    <t>134         Uracil</t>
  </si>
  <si>
    <t>C4H4N2O2</t>
  </si>
  <si>
    <t>Uracil</t>
  </si>
  <si>
    <t>135         Ureidopropionic acid</t>
  </si>
  <si>
    <t>Ureidopropionic acid</t>
  </si>
  <si>
    <t>136         Ureidosuccinic acid</t>
  </si>
  <si>
    <t>C5H8N2O5</t>
  </si>
  <si>
    <t>Ureidosuccinic acid</t>
  </si>
  <si>
    <t>137         Uric acid</t>
  </si>
  <si>
    <t>C5H4N4O3</t>
  </si>
  <si>
    <t>Uric acid</t>
  </si>
  <si>
    <t>138         Uridine</t>
  </si>
  <si>
    <t>C9H12N2O6</t>
  </si>
  <si>
    <t>Uridine</t>
  </si>
  <si>
    <t>139         Uridine 5'-diphosphate</t>
  </si>
  <si>
    <t>C9H14N2O12P2</t>
  </si>
  <si>
    <t>Uridine 5'-diphosphate</t>
  </si>
  <si>
    <t>140         Uridine 5'-monophosphate</t>
  </si>
  <si>
    <t>C9H13N2O9P</t>
  </si>
  <si>
    <t>Uridine 5'-monophosphate</t>
  </si>
  <si>
    <t>141         Uridine diphosphate glucose</t>
  </si>
  <si>
    <t>C15H24N2O17P2</t>
  </si>
  <si>
    <t>Uridine diphosphate glucose</t>
  </si>
  <si>
    <t>142         Uridine diphosphate-N-acetylglucosamine</t>
  </si>
  <si>
    <t>C17H27N3O17P2</t>
  </si>
  <si>
    <t>Uridine diphosphate-N-acetylglucosamine</t>
  </si>
  <si>
    <t>143         Uridine triphosphate</t>
  </si>
  <si>
    <t>C9H15N2O15P3</t>
  </si>
  <si>
    <t>Uridine triphosphate</t>
  </si>
  <si>
    <t>144         Valerylcarnitine</t>
  </si>
  <si>
    <t>C12H23NO4</t>
  </si>
  <si>
    <t>Valerylcarnitine</t>
  </si>
  <si>
    <t>145         Xanthine</t>
  </si>
  <si>
    <t>C5H4N4O2</t>
  </si>
  <si>
    <t>Xanthine</t>
  </si>
  <si>
    <t>146         Xanthosine</t>
  </si>
  <si>
    <t>C10H12N4O6</t>
  </si>
  <si>
    <t>Xanthosine</t>
  </si>
  <si>
    <t>147         Xanthylic acid</t>
  </si>
  <si>
    <t>C10H13N4O9P</t>
  </si>
  <si>
    <t>Xanthylic acid</t>
  </si>
  <si>
    <t>Theoretical m/z</t>
  </si>
  <si>
    <t>obs_mz</t>
  </si>
  <si>
    <t>RT_min</t>
  </si>
  <si>
    <t>S14734</t>
  </si>
  <si>
    <t>S14735</t>
  </si>
  <si>
    <t>S14736</t>
  </si>
  <si>
    <t>Isoleucine-13C,15N-6,1</t>
  </si>
  <si>
    <t>Leucine-13C,15N-6,1</t>
  </si>
  <si>
    <t>Alanine-13C,15N-3,1</t>
  </si>
  <si>
    <t>Arginine-13C,15N-6,4</t>
  </si>
  <si>
    <t>Glycine-13C,15N-2,1</t>
  </si>
  <si>
    <t>Histidine-13C,15N-6,3</t>
  </si>
  <si>
    <t>Lysine-13C,15N-6,2</t>
  </si>
  <si>
    <t>Methionine-13C,15N-5,1</t>
  </si>
  <si>
    <t>Phenylalanine-13C,15N-9,1</t>
  </si>
  <si>
    <t>Proline-13C,15N-5,1</t>
  </si>
  <si>
    <t>Serine-13C,15N-3,1</t>
  </si>
  <si>
    <t>Threonine-13C,15N-4,1</t>
  </si>
  <si>
    <t>Tyrosine-13C,15N-9,1</t>
  </si>
  <si>
    <t>Valine-13C,15N-5,1</t>
  </si>
  <si>
    <t>Aspartate-13C,15N-4,1</t>
  </si>
  <si>
    <t>Glutamate-13C,15N-5,1</t>
  </si>
  <si>
    <t>Median</t>
  </si>
  <si>
    <t>Metabolite name indicates the chemical standard used, and the type of isotope labeling. Obs_mz is the empicially observed m/z of the standard compound. Ppm is the relative error between the observed and theoretical m/z of the standard in parts-per-million. RT is the retention time of the standard. RT_Range is the maximum distance between the earliest and latest eluting standards across all QC samples. ISTD_1... is the name of each QC sample run during the acquistion in chronological order. CV is the percent variation across all QC samples.</t>
  </si>
  <si>
    <t>S14737</t>
  </si>
  <si>
    <t>S14738</t>
  </si>
  <si>
    <t>S14739</t>
  </si>
  <si>
    <t>All Samples CV (%)</t>
  </si>
  <si>
    <t>Replicate 1</t>
  </si>
  <si>
    <t>Replicate 2</t>
  </si>
  <si>
    <t>Replicate 3</t>
  </si>
  <si>
    <t>Internal standards spiked in at 0.475uM</t>
  </si>
  <si>
    <t>Metabolite concentration [uM] = Metabolite Intensity / Internal Standard intensity * 0.475 [uM] * 20</t>
  </si>
  <si>
    <t>Concentrations [uM]</t>
  </si>
  <si>
    <t>F-12K formulation [uM]</t>
  </si>
  <si>
    <t>RPMI formulation [uM]</t>
  </si>
  <si>
    <t>Sample key</t>
  </si>
  <si>
    <t>dFBS (diluted 1:20 in extraction buffer)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</si>
</sst>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6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000000"/>
      <name val="Calibri (Body)_x0000_"/>
    </font>
    <font>
      <sz val="12"/>
      <color theme="1"/>
      <name val="Calibri (Body)_x0000_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11" fontId="0" fillId="0" borderId="0" xfId="0" applyNumberFormat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164" fontId="0" fillId="2" borderId="0" xfId="0" applyNumberFormat="1" applyFill="1" applyAlignment="1">
      <alignment horizontal="center"/>
    </xf>
    <xf numFmtId="164" fontId="0" fillId="2" borderId="0" xfId="0" applyNumberFormat="1" applyFill="1"/>
    <xf numFmtId="165" fontId="0" fillId="2" borderId="0" xfId="0" applyNumberFormat="1" applyFill="1" applyAlignment="1">
      <alignment horizontal="center"/>
    </xf>
    <xf numFmtId="0" fontId="2" fillId="2" borderId="0" xfId="0" applyFont="1" applyFill="1"/>
    <xf numFmtId="165" fontId="2" fillId="2" borderId="2" xfId="0" applyNumberFormat="1" applyFont="1" applyFill="1" applyBorder="1" applyAlignment="1">
      <alignment horizontal="right"/>
    </xf>
    <xf numFmtId="2" fontId="2" fillId="2" borderId="2" xfId="0" applyNumberFormat="1" applyFont="1" applyFill="1" applyBorder="1" applyAlignment="1">
      <alignment horizontal="center"/>
    </xf>
    <xf numFmtId="2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right"/>
    </xf>
    <xf numFmtId="1" fontId="0" fillId="2" borderId="0" xfId="0" applyNumberFormat="1" applyFill="1" applyAlignment="1">
      <alignment horizontal="right"/>
    </xf>
    <xf numFmtId="1" fontId="2" fillId="2" borderId="2" xfId="0" applyNumberFormat="1" applyFont="1" applyFill="1" applyBorder="1" applyAlignment="1">
      <alignment horizontal="right"/>
    </xf>
    <xf numFmtId="0" fontId="0" fillId="0" borderId="0" xfId="0" applyBorder="1"/>
    <xf numFmtId="0" fontId="0" fillId="0" borderId="4" xfId="0" applyBorder="1"/>
    <xf numFmtId="2" fontId="0" fillId="0" borderId="0" xfId="0" applyNumberFormat="1"/>
    <xf numFmtId="0" fontId="1" fillId="0" borderId="5" xfId="0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2" fontId="0" fillId="0" borderId="0" xfId="0" applyNumberFormat="1" applyBorder="1"/>
    <xf numFmtId="2" fontId="4" fillId="0" borderId="0" xfId="0" applyNumberFormat="1" applyFont="1" applyFill="1" applyBorder="1" applyAlignment="1" applyProtection="1">
      <alignment readingOrder="1"/>
      <protection locked="0"/>
    </xf>
    <xf numFmtId="2" fontId="5" fillId="0" borderId="0" xfId="0" applyNumberFormat="1" applyFont="1" applyFill="1" applyBorder="1" applyAlignment="1" applyProtection="1">
      <protection locked="0"/>
    </xf>
    <xf numFmtId="10" fontId="0" fillId="0" borderId="0" xfId="0" applyNumberFormat="1" applyBorder="1"/>
    <xf numFmtId="0" fontId="3" fillId="2" borderId="3" xfId="0" applyFont="1" applyFill="1" applyBorder="1" applyAlignment="1">
      <alignment horizontal="justify" vertical="top" wrapText="1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Internal Standard Intensity by Sample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'[1]Table 2'!$I$3</c:f>
              <c:strCache>
                <c:ptCount val="1"/>
                <c:pt idx="0">
                  <c:v>S14734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'[1]Table 2'!$B$4:$B$19</c:f>
              <c:strCache>
                <c:ptCount val="16"/>
                <c:pt idx="0">
                  <c:v>Isoleucine-13C,15N-6,1</c:v>
                </c:pt>
                <c:pt idx="1">
                  <c:v>Leucine-13C,15N-6,1</c:v>
                </c:pt>
                <c:pt idx="2">
                  <c:v>Alanine-13C,15N-3,1</c:v>
                </c:pt>
                <c:pt idx="3">
                  <c:v>Arginine-13C,15N-6,4</c:v>
                </c:pt>
                <c:pt idx="4">
                  <c:v>Glycine-13C,15N-2,1</c:v>
                </c:pt>
                <c:pt idx="5">
                  <c:v>Histidine-13C,15N-6,3</c:v>
                </c:pt>
                <c:pt idx="6">
                  <c:v>Lysine-13C,15N-6,2</c:v>
                </c:pt>
                <c:pt idx="7">
                  <c:v>Methionine-13C,15N-5,1</c:v>
                </c:pt>
                <c:pt idx="8">
                  <c:v>Phenylalanine-13C,15N-9,1</c:v>
                </c:pt>
                <c:pt idx="9">
                  <c:v>Proline-13C,15N-5,1</c:v>
                </c:pt>
                <c:pt idx="10">
                  <c:v>Serine-13C,15N-3,1</c:v>
                </c:pt>
                <c:pt idx="11">
                  <c:v>Threonine-13C,15N-4,1</c:v>
                </c:pt>
                <c:pt idx="12">
                  <c:v>Tyrosine-13C,15N-9,1</c:v>
                </c:pt>
                <c:pt idx="13">
                  <c:v>Valine-13C,15N-5,1</c:v>
                </c:pt>
                <c:pt idx="14">
                  <c:v>Aspartate-13C,15N-4,1</c:v>
                </c:pt>
                <c:pt idx="15">
                  <c:v>Glutamate-13C,15N-5,1</c:v>
                </c:pt>
              </c:strCache>
            </c:strRef>
          </c:cat>
          <c:val>
            <c:numRef>
              <c:f>'[1]Table 2'!$I$4:$I$19</c:f>
              <c:numCache>
                <c:formatCode>General</c:formatCode>
                <c:ptCount val="16"/>
                <c:pt idx="0">
                  <c:v>14754690</c:v>
                </c:pt>
                <c:pt idx="1">
                  <c:v>23024482</c:v>
                </c:pt>
                <c:pt idx="2">
                  <c:v>3575278</c:v>
                </c:pt>
                <c:pt idx="3">
                  <c:v>8250394</c:v>
                </c:pt>
                <c:pt idx="4">
                  <c:v>628892</c:v>
                </c:pt>
                <c:pt idx="5">
                  <c:v>16724686</c:v>
                </c:pt>
                <c:pt idx="6">
                  <c:v>1483246</c:v>
                </c:pt>
                <c:pt idx="7">
                  <c:v>16368647</c:v>
                </c:pt>
                <c:pt idx="8">
                  <c:v>31227932</c:v>
                </c:pt>
                <c:pt idx="9">
                  <c:v>71727336</c:v>
                </c:pt>
                <c:pt idx="10">
                  <c:v>2039187</c:v>
                </c:pt>
                <c:pt idx="11">
                  <c:v>5397762</c:v>
                </c:pt>
                <c:pt idx="12">
                  <c:v>13143438</c:v>
                </c:pt>
                <c:pt idx="13">
                  <c:v>13302069</c:v>
                </c:pt>
                <c:pt idx="14">
                  <c:v>4154524</c:v>
                </c:pt>
                <c:pt idx="15">
                  <c:v>3909618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B3-9B4A-B6DA-11B4E1CDF3F3}"/>
            </c:ext>
          </c:extLst>
        </c:ser>
        <c:ser>
          <c:idx val="1"/>
          <c:order val="1"/>
          <c:tx>
            <c:strRef>
              <c:f>'[1]Table 2'!$J$3</c:f>
              <c:strCache>
                <c:ptCount val="1"/>
                <c:pt idx="0">
                  <c:v>S14735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'[1]Table 2'!$B$4:$B$19</c:f>
              <c:strCache>
                <c:ptCount val="16"/>
                <c:pt idx="0">
                  <c:v>Isoleucine-13C,15N-6,1</c:v>
                </c:pt>
                <c:pt idx="1">
                  <c:v>Leucine-13C,15N-6,1</c:v>
                </c:pt>
                <c:pt idx="2">
                  <c:v>Alanine-13C,15N-3,1</c:v>
                </c:pt>
                <c:pt idx="3">
                  <c:v>Arginine-13C,15N-6,4</c:v>
                </c:pt>
                <c:pt idx="4">
                  <c:v>Glycine-13C,15N-2,1</c:v>
                </c:pt>
                <c:pt idx="5">
                  <c:v>Histidine-13C,15N-6,3</c:v>
                </c:pt>
                <c:pt idx="6">
                  <c:v>Lysine-13C,15N-6,2</c:v>
                </c:pt>
                <c:pt idx="7">
                  <c:v>Methionine-13C,15N-5,1</c:v>
                </c:pt>
                <c:pt idx="8">
                  <c:v>Phenylalanine-13C,15N-9,1</c:v>
                </c:pt>
                <c:pt idx="9">
                  <c:v>Proline-13C,15N-5,1</c:v>
                </c:pt>
                <c:pt idx="10">
                  <c:v>Serine-13C,15N-3,1</c:v>
                </c:pt>
                <c:pt idx="11">
                  <c:v>Threonine-13C,15N-4,1</c:v>
                </c:pt>
                <c:pt idx="12">
                  <c:v>Tyrosine-13C,15N-9,1</c:v>
                </c:pt>
                <c:pt idx="13">
                  <c:v>Valine-13C,15N-5,1</c:v>
                </c:pt>
                <c:pt idx="14">
                  <c:v>Aspartate-13C,15N-4,1</c:v>
                </c:pt>
                <c:pt idx="15">
                  <c:v>Glutamate-13C,15N-5,1</c:v>
                </c:pt>
              </c:strCache>
            </c:strRef>
          </c:cat>
          <c:val>
            <c:numRef>
              <c:f>'[1]Table 2'!$J$4:$J$19</c:f>
              <c:numCache>
                <c:formatCode>General</c:formatCode>
                <c:ptCount val="16"/>
                <c:pt idx="0">
                  <c:v>7709786</c:v>
                </c:pt>
                <c:pt idx="1">
                  <c:v>21213122</c:v>
                </c:pt>
                <c:pt idx="2">
                  <c:v>3644629</c:v>
                </c:pt>
                <c:pt idx="3">
                  <c:v>7160920</c:v>
                </c:pt>
                <c:pt idx="4">
                  <c:v>632628</c:v>
                </c:pt>
                <c:pt idx="5">
                  <c:v>19349640</c:v>
                </c:pt>
                <c:pt idx="6">
                  <c:v>1150277</c:v>
                </c:pt>
                <c:pt idx="7">
                  <c:v>17308658</c:v>
                </c:pt>
                <c:pt idx="8">
                  <c:v>26941126</c:v>
                </c:pt>
                <c:pt idx="9">
                  <c:v>67523712</c:v>
                </c:pt>
                <c:pt idx="10">
                  <c:v>1580935</c:v>
                </c:pt>
                <c:pt idx="11">
                  <c:v>5390608</c:v>
                </c:pt>
                <c:pt idx="12">
                  <c:v>12039306</c:v>
                </c:pt>
                <c:pt idx="13">
                  <c:v>12090287</c:v>
                </c:pt>
                <c:pt idx="14">
                  <c:v>3612945</c:v>
                </c:pt>
                <c:pt idx="15">
                  <c:v>3558262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B3-9B4A-B6DA-11B4E1CDF3F3}"/>
            </c:ext>
          </c:extLst>
        </c:ser>
        <c:ser>
          <c:idx val="2"/>
          <c:order val="2"/>
          <c:tx>
            <c:strRef>
              <c:f>'[1]Table 2'!$K$3</c:f>
              <c:strCache>
                <c:ptCount val="1"/>
                <c:pt idx="0">
                  <c:v>S14736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'[1]Table 2'!$B$4:$B$19</c:f>
              <c:strCache>
                <c:ptCount val="16"/>
                <c:pt idx="0">
                  <c:v>Isoleucine-13C,15N-6,1</c:v>
                </c:pt>
                <c:pt idx="1">
                  <c:v>Leucine-13C,15N-6,1</c:v>
                </c:pt>
                <c:pt idx="2">
                  <c:v>Alanine-13C,15N-3,1</c:v>
                </c:pt>
                <c:pt idx="3">
                  <c:v>Arginine-13C,15N-6,4</c:v>
                </c:pt>
                <c:pt idx="4">
                  <c:v>Glycine-13C,15N-2,1</c:v>
                </c:pt>
                <c:pt idx="5">
                  <c:v>Histidine-13C,15N-6,3</c:v>
                </c:pt>
                <c:pt idx="6">
                  <c:v>Lysine-13C,15N-6,2</c:v>
                </c:pt>
                <c:pt idx="7">
                  <c:v>Methionine-13C,15N-5,1</c:v>
                </c:pt>
                <c:pt idx="8">
                  <c:v>Phenylalanine-13C,15N-9,1</c:v>
                </c:pt>
                <c:pt idx="9">
                  <c:v>Proline-13C,15N-5,1</c:v>
                </c:pt>
                <c:pt idx="10">
                  <c:v>Serine-13C,15N-3,1</c:v>
                </c:pt>
                <c:pt idx="11">
                  <c:v>Threonine-13C,15N-4,1</c:v>
                </c:pt>
                <c:pt idx="12">
                  <c:v>Tyrosine-13C,15N-9,1</c:v>
                </c:pt>
                <c:pt idx="13">
                  <c:v>Valine-13C,15N-5,1</c:v>
                </c:pt>
                <c:pt idx="14">
                  <c:v>Aspartate-13C,15N-4,1</c:v>
                </c:pt>
                <c:pt idx="15">
                  <c:v>Glutamate-13C,15N-5,1</c:v>
                </c:pt>
              </c:strCache>
            </c:strRef>
          </c:cat>
          <c:val>
            <c:numRef>
              <c:f>'[1]Table 2'!$K$4:$K$19</c:f>
              <c:numCache>
                <c:formatCode>General</c:formatCode>
                <c:ptCount val="16"/>
                <c:pt idx="0">
                  <c:v>2756308</c:v>
                </c:pt>
                <c:pt idx="1">
                  <c:v>15864490</c:v>
                </c:pt>
                <c:pt idx="2">
                  <c:v>2587063</c:v>
                </c:pt>
                <c:pt idx="3">
                  <c:v>6458488</c:v>
                </c:pt>
                <c:pt idx="4">
                  <c:v>387978</c:v>
                </c:pt>
                <c:pt idx="5">
                  <c:v>14909402</c:v>
                </c:pt>
                <c:pt idx="6">
                  <c:v>954088</c:v>
                </c:pt>
                <c:pt idx="7">
                  <c:v>9050111</c:v>
                </c:pt>
                <c:pt idx="8">
                  <c:v>19520022</c:v>
                </c:pt>
                <c:pt idx="9">
                  <c:v>48158796</c:v>
                </c:pt>
                <c:pt idx="10">
                  <c:v>1110470</c:v>
                </c:pt>
                <c:pt idx="11">
                  <c:v>4321806</c:v>
                </c:pt>
                <c:pt idx="12">
                  <c:v>8050322</c:v>
                </c:pt>
                <c:pt idx="13">
                  <c:v>9426942</c:v>
                </c:pt>
                <c:pt idx="14">
                  <c:v>2463612</c:v>
                </c:pt>
                <c:pt idx="15">
                  <c:v>2556732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B3-9B4A-B6DA-11B4E1CDF3F3}"/>
            </c:ext>
          </c:extLst>
        </c:ser>
        <c:ser>
          <c:idx val="3"/>
          <c:order val="3"/>
          <c:tx>
            <c:strRef>
              <c:f>'[1]Table 2'!$L$3</c:f>
              <c:strCache>
                <c:ptCount val="1"/>
                <c:pt idx="0">
                  <c:v>S14737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'[1]Table 2'!$B$4:$B$19</c:f>
              <c:strCache>
                <c:ptCount val="16"/>
                <c:pt idx="0">
                  <c:v>Isoleucine-13C,15N-6,1</c:v>
                </c:pt>
                <c:pt idx="1">
                  <c:v>Leucine-13C,15N-6,1</c:v>
                </c:pt>
                <c:pt idx="2">
                  <c:v>Alanine-13C,15N-3,1</c:v>
                </c:pt>
                <c:pt idx="3">
                  <c:v>Arginine-13C,15N-6,4</c:v>
                </c:pt>
                <c:pt idx="4">
                  <c:v>Glycine-13C,15N-2,1</c:v>
                </c:pt>
                <c:pt idx="5">
                  <c:v>Histidine-13C,15N-6,3</c:v>
                </c:pt>
                <c:pt idx="6">
                  <c:v>Lysine-13C,15N-6,2</c:v>
                </c:pt>
                <c:pt idx="7">
                  <c:v>Methionine-13C,15N-5,1</c:v>
                </c:pt>
                <c:pt idx="8">
                  <c:v>Phenylalanine-13C,15N-9,1</c:v>
                </c:pt>
                <c:pt idx="9">
                  <c:v>Proline-13C,15N-5,1</c:v>
                </c:pt>
                <c:pt idx="10">
                  <c:v>Serine-13C,15N-3,1</c:v>
                </c:pt>
                <c:pt idx="11">
                  <c:v>Threonine-13C,15N-4,1</c:v>
                </c:pt>
                <c:pt idx="12">
                  <c:v>Tyrosine-13C,15N-9,1</c:v>
                </c:pt>
                <c:pt idx="13">
                  <c:v>Valine-13C,15N-5,1</c:v>
                </c:pt>
                <c:pt idx="14">
                  <c:v>Aspartate-13C,15N-4,1</c:v>
                </c:pt>
                <c:pt idx="15">
                  <c:v>Glutamate-13C,15N-5,1</c:v>
                </c:pt>
              </c:strCache>
            </c:strRef>
          </c:cat>
          <c:val>
            <c:numRef>
              <c:f>'[1]Table 2'!$L$4:$L$19</c:f>
              <c:numCache>
                <c:formatCode>General</c:formatCode>
                <c:ptCount val="16"/>
                <c:pt idx="0">
                  <c:v>455995</c:v>
                </c:pt>
                <c:pt idx="1">
                  <c:v>13313229</c:v>
                </c:pt>
                <c:pt idx="2">
                  <c:v>2969420</c:v>
                </c:pt>
                <c:pt idx="3">
                  <c:v>5120169</c:v>
                </c:pt>
                <c:pt idx="4">
                  <c:v>365606</c:v>
                </c:pt>
                <c:pt idx="5">
                  <c:v>16045135</c:v>
                </c:pt>
                <c:pt idx="6">
                  <c:v>855735</c:v>
                </c:pt>
                <c:pt idx="7">
                  <c:v>12398787</c:v>
                </c:pt>
                <c:pt idx="8">
                  <c:v>18883734</c:v>
                </c:pt>
                <c:pt idx="9">
                  <c:v>48782156</c:v>
                </c:pt>
                <c:pt idx="10">
                  <c:v>1015506</c:v>
                </c:pt>
                <c:pt idx="11">
                  <c:v>4112554</c:v>
                </c:pt>
                <c:pt idx="12">
                  <c:v>7582089</c:v>
                </c:pt>
                <c:pt idx="13">
                  <c:v>7961040</c:v>
                </c:pt>
                <c:pt idx="14">
                  <c:v>1937747</c:v>
                </c:pt>
                <c:pt idx="15">
                  <c:v>1978762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DB3-9B4A-B6DA-11B4E1CDF3F3}"/>
            </c:ext>
          </c:extLst>
        </c:ser>
        <c:ser>
          <c:idx val="4"/>
          <c:order val="4"/>
          <c:tx>
            <c:strRef>
              <c:f>'[1]Table 2'!$M$3</c:f>
              <c:strCache>
                <c:ptCount val="1"/>
                <c:pt idx="0">
                  <c:v>S14738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'[1]Table 2'!$B$4:$B$19</c:f>
              <c:strCache>
                <c:ptCount val="16"/>
                <c:pt idx="0">
                  <c:v>Isoleucine-13C,15N-6,1</c:v>
                </c:pt>
                <c:pt idx="1">
                  <c:v>Leucine-13C,15N-6,1</c:v>
                </c:pt>
                <c:pt idx="2">
                  <c:v>Alanine-13C,15N-3,1</c:v>
                </c:pt>
                <c:pt idx="3">
                  <c:v>Arginine-13C,15N-6,4</c:v>
                </c:pt>
                <c:pt idx="4">
                  <c:v>Glycine-13C,15N-2,1</c:v>
                </c:pt>
                <c:pt idx="5">
                  <c:v>Histidine-13C,15N-6,3</c:v>
                </c:pt>
                <c:pt idx="6">
                  <c:v>Lysine-13C,15N-6,2</c:v>
                </c:pt>
                <c:pt idx="7">
                  <c:v>Methionine-13C,15N-5,1</c:v>
                </c:pt>
                <c:pt idx="8">
                  <c:v>Phenylalanine-13C,15N-9,1</c:v>
                </c:pt>
                <c:pt idx="9">
                  <c:v>Proline-13C,15N-5,1</c:v>
                </c:pt>
                <c:pt idx="10">
                  <c:v>Serine-13C,15N-3,1</c:v>
                </c:pt>
                <c:pt idx="11">
                  <c:v>Threonine-13C,15N-4,1</c:v>
                </c:pt>
                <c:pt idx="12">
                  <c:v>Tyrosine-13C,15N-9,1</c:v>
                </c:pt>
                <c:pt idx="13">
                  <c:v>Valine-13C,15N-5,1</c:v>
                </c:pt>
                <c:pt idx="14">
                  <c:v>Aspartate-13C,15N-4,1</c:v>
                </c:pt>
                <c:pt idx="15">
                  <c:v>Glutamate-13C,15N-5,1</c:v>
                </c:pt>
              </c:strCache>
            </c:strRef>
          </c:cat>
          <c:val>
            <c:numRef>
              <c:f>'[1]Table 2'!$M$4:$M$19</c:f>
              <c:numCache>
                <c:formatCode>General</c:formatCode>
                <c:ptCount val="16"/>
                <c:pt idx="0">
                  <c:v>8836537</c:v>
                </c:pt>
                <c:pt idx="1">
                  <c:v>25510892</c:v>
                </c:pt>
                <c:pt idx="2">
                  <c:v>3082438</c:v>
                </c:pt>
                <c:pt idx="3">
                  <c:v>6095364</c:v>
                </c:pt>
                <c:pt idx="4">
                  <c:v>748337</c:v>
                </c:pt>
                <c:pt idx="5">
                  <c:v>13152537</c:v>
                </c:pt>
                <c:pt idx="6">
                  <c:v>1604036</c:v>
                </c:pt>
                <c:pt idx="7">
                  <c:v>23221728</c:v>
                </c:pt>
                <c:pt idx="8">
                  <c:v>34160460</c:v>
                </c:pt>
                <c:pt idx="9">
                  <c:v>84861264</c:v>
                </c:pt>
                <c:pt idx="10">
                  <c:v>2295983</c:v>
                </c:pt>
                <c:pt idx="11">
                  <c:v>5009318</c:v>
                </c:pt>
                <c:pt idx="12">
                  <c:v>15334019</c:v>
                </c:pt>
                <c:pt idx="13">
                  <c:v>15230813</c:v>
                </c:pt>
                <c:pt idx="14">
                  <c:v>4909392</c:v>
                </c:pt>
                <c:pt idx="15">
                  <c:v>4221332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DB3-9B4A-B6DA-11B4E1CDF3F3}"/>
            </c:ext>
          </c:extLst>
        </c:ser>
        <c:ser>
          <c:idx val="5"/>
          <c:order val="5"/>
          <c:tx>
            <c:strRef>
              <c:f>'[1]Table 2'!$N$3</c:f>
              <c:strCache>
                <c:ptCount val="1"/>
                <c:pt idx="0">
                  <c:v>S14739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'[1]Table 2'!$B$4:$B$19</c:f>
              <c:strCache>
                <c:ptCount val="16"/>
                <c:pt idx="0">
                  <c:v>Isoleucine-13C,15N-6,1</c:v>
                </c:pt>
                <c:pt idx="1">
                  <c:v>Leucine-13C,15N-6,1</c:v>
                </c:pt>
                <c:pt idx="2">
                  <c:v>Alanine-13C,15N-3,1</c:v>
                </c:pt>
                <c:pt idx="3">
                  <c:v>Arginine-13C,15N-6,4</c:v>
                </c:pt>
                <c:pt idx="4">
                  <c:v>Glycine-13C,15N-2,1</c:v>
                </c:pt>
                <c:pt idx="5">
                  <c:v>Histidine-13C,15N-6,3</c:v>
                </c:pt>
                <c:pt idx="6">
                  <c:v>Lysine-13C,15N-6,2</c:v>
                </c:pt>
                <c:pt idx="7">
                  <c:v>Methionine-13C,15N-5,1</c:v>
                </c:pt>
                <c:pt idx="8">
                  <c:v>Phenylalanine-13C,15N-9,1</c:v>
                </c:pt>
                <c:pt idx="9">
                  <c:v>Proline-13C,15N-5,1</c:v>
                </c:pt>
                <c:pt idx="10">
                  <c:v>Serine-13C,15N-3,1</c:v>
                </c:pt>
                <c:pt idx="11">
                  <c:v>Threonine-13C,15N-4,1</c:v>
                </c:pt>
                <c:pt idx="12">
                  <c:v>Tyrosine-13C,15N-9,1</c:v>
                </c:pt>
                <c:pt idx="13">
                  <c:v>Valine-13C,15N-5,1</c:v>
                </c:pt>
                <c:pt idx="14">
                  <c:v>Aspartate-13C,15N-4,1</c:v>
                </c:pt>
                <c:pt idx="15">
                  <c:v>Glutamate-13C,15N-5,1</c:v>
                </c:pt>
              </c:strCache>
            </c:strRef>
          </c:cat>
          <c:val>
            <c:numRef>
              <c:f>'[1]Table 2'!$N$4:$N$19</c:f>
              <c:numCache>
                <c:formatCode>General</c:formatCode>
                <c:ptCount val="16"/>
                <c:pt idx="0">
                  <c:v>17873898</c:v>
                </c:pt>
                <c:pt idx="1">
                  <c:v>27000262</c:v>
                </c:pt>
                <c:pt idx="2">
                  <c:v>2193468</c:v>
                </c:pt>
                <c:pt idx="3">
                  <c:v>6680460</c:v>
                </c:pt>
                <c:pt idx="4">
                  <c:v>877667</c:v>
                </c:pt>
                <c:pt idx="5">
                  <c:v>11730978</c:v>
                </c:pt>
                <c:pt idx="6">
                  <c:v>2187148</c:v>
                </c:pt>
                <c:pt idx="7">
                  <c:v>25977014</c:v>
                </c:pt>
                <c:pt idx="8">
                  <c:v>38297484</c:v>
                </c:pt>
                <c:pt idx="9">
                  <c:v>91384408</c:v>
                </c:pt>
                <c:pt idx="10">
                  <c:v>2429705</c:v>
                </c:pt>
                <c:pt idx="11">
                  <c:v>4547350</c:v>
                </c:pt>
                <c:pt idx="12">
                  <c:v>16508478</c:v>
                </c:pt>
                <c:pt idx="13">
                  <c:v>15774295</c:v>
                </c:pt>
                <c:pt idx="14">
                  <c:v>5568670</c:v>
                </c:pt>
                <c:pt idx="15">
                  <c:v>4419276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DB3-9B4A-B6DA-11B4E1CDF3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2712640"/>
        <c:axId val="112711072"/>
        <c:extLst>
          <c:ext xmlns:c15="http://schemas.microsoft.com/office/drawing/2012/chart" uri="{02D57815-91ED-43cb-92C2-25804820EDAC}">
            <c15:filteredBarSeries>
              <c15:ser>
                <c:idx val="6"/>
                <c:order val="6"/>
                <c:tx>
                  <c:strRef>
                    <c:extLst>
                      <c:ext uri="{02D57815-91ED-43cb-92C2-25804820EDAC}">
                        <c15:formulaRef>
                          <c15:sqref>'Table 2'!#REF!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1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'[1]Table 2'!$B$4:$B$19</c15:sqref>
                        </c15:formulaRef>
                      </c:ext>
                    </c:extLst>
                    <c:strCache>
                      <c:ptCount val="16"/>
                      <c:pt idx="0">
                        <c:v>Isoleucine-13C,15N-6,1</c:v>
                      </c:pt>
                      <c:pt idx="1">
                        <c:v>Leucine-13C,15N-6,1</c:v>
                      </c:pt>
                      <c:pt idx="2">
                        <c:v>Alanine-13C,15N-3,1</c:v>
                      </c:pt>
                      <c:pt idx="3">
                        <c:v>Arginine-13C,15N-6,4</c:v>
                      </c:pt>
                      <c:pt idx="4">
                        <c:v>Glycine-13C,15N-2,1</c:v>
                      </c:pt>
                      <c:pt idx="5">
                        <c:v>Histidine-13C,15N-6,3</c:v>
                      </c:pt>
                      <c:pt idx="6">
                        <c:v>Lysine-13C,15N-6,2</c:v>
                      </c:pt>
                      <c:pt idx="7">
                        <c:v>Methionine-13C,15N-5,1</c:v>
                      </c:pt>
                      <c:pt idx="8">
                        <c:v>Phenylalanine-13C,15N-9,1</c:v>
                      </c:pt>
                      <c:pt idx="9">
                        <c:v>Proline-13C,15N-5,1</c:v>
                      </c:pt>
                      <c:pt idx="10">
                        <c:v>Serine-13C,15N-3,1</c:v>
                      </c:pt>
                      <c:pt idx="11">
                        <c:v>Threonine-13C,15N-4,1</c:v>
                      </c:pt>
                      <c:pt idx="12">
                        <c:v>Tyrosine-13C,15N-9,1</c:v>
                      </c:pt>
                      <c:pt idx="13">
                        <c:v>Valine-13C,15N-5,1</c:v>
                      </c:pt>
                      <c:pt idx="14">
                        <c:v>Aspartate-13C,15N-4,1</c:v>
                      </c:pt>
                      <c:pt idx="15">
                        <c:v>Glutamate-13C,15N-5,1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'Table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ADB3-9B4A-B6DA-11B4E1CDF3F3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'Table 2'!#REF!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'[1]Table 2'!$B$4:$B$19</c15:sqref>
                        </c15:formulaRef>
                      </c:ext>
                    </c:extLst>
                    <c:strCache>
                      <c:ptCount val="16"/>
                      <c:pt idx="0">
                        <c:v>Isoleucine-13C,15N-6,1</c:v>
                      </c:pt>
                      <c:pt idx="1">
                        <c:v>Leucine-13C,15N-6,1</c:v>
                      </c:pt>
                      <c:pt idx="2">
                        <c:v>Alanine-13C,15N-3,1</c:v>
                      </c:pt>
                      <c:pt idx="3">
                        <c:v>Arginine-13C,15N-6,4</c:v>
                      </c:pt>
                      <c:pt idx="4">
                        <c:v>Glycine-13C,15N-2,1</c:v>
                      </c:pt>
                      <c:pt idx="5">
                        <c:v>Histidine-13C,15N-6,3</c:v>
                      </c:pt>
                      <c:pt idx="6">
                        <c:v>Lysine-13C,15N-6,2</c:v>
                      </c:pt>
                      <c:pt idx="7">
                        <c:v>Methionine-13C,15N-5,1</c:v>
                      </c:pt>
                      <c:pt idx="8">
                        <c:v>Phenylalanine-13C,15N-9,1</c:v>
                      </c:pt>
                      <c:pt idx="9">
                        <c:v>Proline-13C,15N-5,1</c:v>
                      </c:pt>
                      <c:pt idx="10">
                        <c:v>Serine-13C,15N-3,1</c:v>
                      </c:pt>
                      <c:pt idx="11">
                        <c:v>Threonine-13C,15N-4,1</c:v>
                      </c:pt>
                      <c:pt idx="12">
                        <c:v>Tyrosine-13C,15N-9,1</c:v>
                      </c:pt>
                      <c:pt idx="13">
                        <c:v>Valine-13C,15N-5,1</c:v>
                      </c:pt>
                      <c:pt idx="14">
                        <c:v>Aspartate-13C,15N-4,1</c:v>
                      </c:pt>
                      <c:pt idx="15">
                        <c:v>Glutamate-13C,15N-5,1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'Table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ADB3-9B4A-B6DA-11B4E1CDF3F3}"/>
                  </c:ext>
                </c:extLst>
              </c15:ser>
            </c15:filteredBarSeries>
            <c15:filteredBarSeries>
              <c15:ser>
                <c:idx val="9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'Table 2'!#REF!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4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'[1]Table 2'!$B$4:$B$19</c15:sqref>
                        </c15:formulaRef>
                      </c:ext>
                    </c:extLst>
                    <c:strCache>
                      <c:ptCount val="16"/>
                      <c:pt idx="0">
                        <c:v>Isoleucine-13C,15N-6,1</c:v>
                      </c:pt>
                      <c:pt idx="1">
                        <c:v>Leucine-13C,15N-6,1</c:v>
                      </c:pt>
                      <c:pt idx="2">
                        <c:v>Alanine-13C,15N-3,1</c:v>
                      </c:pt>
                      <c:pt idx="3">
                        <c:v>Arginine-13C,15N-6,4</c:v>
                      </c:pt>
                      <c:pt idx="4">
                        <c:v>Glycine-13C,15N-2,1</c:v>
                      </c:pt>
                      <c:pt idx="5">
                        <c:v>Histidine-13C,15N-6,3</c:v>
                      </c:pt>
                      <c:pt idx="6">
                        <c:v>Lysine-13C,15N-6,2</c:v>
                      </c:pt>
                      <c:pt idx="7">
                        <c:v>Methionine-13C,15N-5,1</c:v>
                      </c:pt>
                      <c:pt idx="8">
                        <c:v>Phenylalanine-13C,15N-9,1</c:v>
                      </c:pt>
                      <c:pt idx="9">
                        <c:v>Proline-13C,15N-5,1</c:v>
                      </c:pt>
                      <c:pt idx="10">
                        <c:v>Serine-13C,15N-3,1</c:v>
                      </c:pt>
                      <c:pt idx="11">
                        <c:v>Threonine-13C,15N-4,1</c:v>
                      </c:pt>
                      <c:pt idx="12">
                        <c:v>Tyrosine-13C,15N-9,1</c:v>
                      </c:pt>
                      <c:pt idx="13">
                        <c:v>Valine-13C,15N-5,1</c:v>
                      </c:pt>
                      <c:pt idx="14">
                        <c:v>Aspartate-13C,15N-4,1</c:v>
                      </c:pt>
                      <c:pt idx="15">
                        <c:v>Glutamate-13C,15N-5,1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'Table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ADB3-9B4A-B6DA-11B4E1CDF3F3}"/>
                  </c:ext>
                </c:extLst>
              </c15:ser>
            </c15:filteredBarSeries>
            <c15:filteredBarSeries>
              <c15:ser>
                <c:idx val="10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'Table 2'!#REF!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5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'[1]Table 2'!$B$4:$B$19</c15:sqref>
                        </c15:formulaRef>
                      </c:ext>
                    </c:extLst>
                    <c:strCache>
                      <c:ptCount val="16"/>
                      <c:pt idx="0">
                        <c:v>Isoleucine-13C,15N-6,1</c:v>
                      </c:pt>
                      <c:pt idx="1">
                        <c:v>Leucine-13C,15N-6,1</c:v>
                      </c:pt>
                      <c:pt idx="2">
                        <c:v>Alanine-13C,15N-3,1</c:v>
                      </c:pt>
                      <c:pt idx="3">
                        <c:v>Arginine-13C,15N-6,4</c:v>
                      </c:pt>
                      <c:pt idx="4">
                        <c:v>Glycine-13C,15N-2,1</c:v>
                      </c:pt>
                      <c:pt idx="5">
                        <c:v>Histidine-13C,15N-6,3</c:v>
                      </c:pt>
                      <c:pt idx="6">
                        <c:v>Lysine-13C,15N-6,2</c:v>
                      </c:pt>
                      <c:pt idx="7">
                        <c:v>Methionine-13C,15N-5,1</c:v>
                      </c:pt>
                      <c:pt idx="8">
                        <c:v>Phenylalanine-13C,15N-9,1</c:v>
                      </c:pt>
                      <c:pt idx="9">
                        <c:v>Proline-13C,15N-5,1</c:v>
                      </c:pt>
                      <c:pt idx="10">
                        <c:v>Serine-13C,15N-3,1</c:v>
                      </c:pt>
                      <c:pt idx="11">
                        <c:v>Threonine-13C,15N-4,1</c:v>
                      </c:pt>
                      <c:pt idx="12">
                        <c:v>Tyrosine-13C,15N-9,1</c:v>
                      </c:pt>
                      <c:pt idx="13">
                        <c:v>Valine-13C,15N-5,1</c:v>
                      </c:pt>
                      <c:pt idx="14">
                        <c:v>Aspartate-13C,15N-4,1</c:v>
                      </c:pt>
                      <c:pt idx="15">
                        <c:v>Glutamate-13C,15N-5,1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'Table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ADB3-9B4A-B6DA-11B4E1CDF3F3}"/>
                  </c:ext>
                </c:extLst>
              </c15:ser>
            </c15:filteredBarSeries>
            <c15:filteredBa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'Table 2'!#REF!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'[1]Table 2'!$B$4:$B$19</c15:sqref>
                        </c15:formulaRef>
                      </c:ext>
                    </c:extLst>
                    <c:strCache>
                      <c:ptCount val="16"/>
                      <c:pt idx="0">
                        <c:v>Isoleucine-13C,15N-6,1</c:v>
                      </c:pt>
                      <c:pt idx="1">
                        <c:v>Leucine-13C,15N-6,1</c:v>
                      </c:pt>
                      <c:pt idx="2">
                        <c:v>Alanine-13C,15N-3,1</c:v>
                      </c:pt>
                      <c:pt idx="3">
                        <c:v>Arginine-13C,15N-6,4</c:v>
                      </c:pt>
                      <c:pt idx="4">
                        <c:v>Glycine-13C,15N-2,1</c:v>
                      </c:pt>
                      <c:pt idx="5">
                        <c:v>Histidine-13C,15N-6,3</c:v>
                      </c:pt>
                      <c:pt idx="6">
                        <c:v>Lysine-13C,15N-6,2</c:v>
                      </c:pt>
                      <c:pt idx="7">
                        <c:v>Methionine-13C,15N-5,1</c:v>
                      </c:pt>
                      <c:pt idx="8">
                        <c:v>Phenylalanine-13C,15N-9,1</c:v>
                      </c:pt>
                      <c:pt idx="9">
                        <c:v>Proline-13C,15N-5,1</c:v>
                      </c:pt>
                      <c:pt idx="10">
                        <c:v>Serine-13C,15N-3,1</c:v>
                      </c:pt>
                      <c:pt idx="11">
                        <c:v>Threonine-13C,15N-4,1</c:v>
                      </c:pt>
                      <c:pt idx="12">
                        <c:v>Tyrosine-13C,15N-9,1</c:v>
                      </c:pt>
                      <c:pt idx="13">
                        <c:v>Valine-13C,15N-5,1</c:v>
                      </c:pt>
                      <c:pt idx="14">
                        <c:v>Aspartate-13C,15N-4,1</c:v>
                      </c:pt>
                      <c:pt idx="15">
                        <c:v>Glutamate-13C,15N-5,1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'Table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ADB3-9B4A-B6DA-11B4E1CDF3F3}"/>
                  </c:ext>
                </c:extLst>
              </c15:ser>
            </c15:filteredBarSeries>
            <c15:filteredBarSeries>
              <c15:ser>
                <c:idx val="12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'Table 2'!#REF!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1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'[1]Table 2'!$B$4:$B$19</c15:sqref>
                        </c15:formulaRef>
                      </c:ext>
                    </c:extLst>
                    <c:strCache>
                      <c:ptCount val="16"/>
                      <c:pt idx="0">
                        <c:v>Isoleucine-13C,15N-6,1</c:v>
                      </c:pt>
                      <c:pt idx="1">
                        <c:v>Leucine-13C,15N-6,1</c:v>
                      </c:pt>
                      <c:pt idx="2">
                        <c:v>Alanine-13C,15N-3,1</c:v>
                      </c:pt>
                      <c:pt idx="3">
                        <c:v>Arginine-13C,15N-6,4</c:v>
                      </c:pt>
                      <c:pt idx="4">
                        <c:v>Glycine-13C,15N-2,1</c:v>
                      </c:pt>
                      <c:pt idx="5">
                        <c:v>Histidine-13C,15N-6,3</c:v>
                      </c:pt>
                      <c:pt idx="6">
                        <c:v>Lysine-13C,15N-6,2</c:v>
                      </c:pt>
                      <c:pt idx="7">
                        <c:v>Methionine-13C,15N-5,1</c:v>
                      </c:pt>
                      <c:pt idx="8">
                        <c:v>Phenylalanine-13C,15N-9,1</c:v>
                      </c:pt>
                      <c:pt idx="9">
                        <c:v>Proline-13C,15N-5,1</c:v>
                      </c:pt>
                      <c:pt idx="10">
                        <c:v>Serine-13C,15N-3,1</c:v>
                      </c:pt>
                      <c:pt idx="11">
                        <c:v>Threonine-13C,15N-4,1</c:v>
                      </c:pt>
                      <c:pt idx="12">
                        <c:v>Tyrosine-13C,15N-9,1</c:v>
                      </c:pt>
                      <c:pt idx="13">
                        <c:v>Valine-13C,15N-5,1</c:v>
                      </c:pt>
                      <c:pt idx="14">
                        <c:v>Aspartate-13C,15N-4,1</c:v>
                      </c:pt>
                      <c:pt idx="15">
                        <c:v>Glutamate-13C,15N-5,1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'Table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ADB3-9B4A-B6DA-11B4E1CDF3F3}"/>
                  </c:ext>
                </c:extLst>
              </c15:ser>
            </c15:filteredBarSeries>
            <c15:filteredBarSeries>
              <c15:ser>
                <c:idx val="13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'Table 2'!#REF!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2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'[1]Table 2'!$B$4:$B$19</c15:sqref>
                        </c15:formulaRef>
                      </c:ext>
                    </c:extLst>
                    <c:strCache>
                      <c:ptCount val="16"/>
                      <c:pt idx="0">
                        <c:v>Isoleucine-13C,15N-6,1</c:v>
                      </c:pt>
                      <c:pt idx="1">
                        <c:v>Leucine-13C,15N-6,1</c:v>
                      </c:pt>
                      <c:pt idx="2">
                        <c:v>Alanine-13C,15N-3,1</c:v>
                      </c:pt>
                      <c:pt idx="3">
                        <c:v>Arginine-13C,15N-6,4</c:v>
                      </c:pt>
                      <c:pt idx="4">
                        <c:v>Glycine-13C,15N-2,1</c:v>
                      </c:pt>
                      <c:pt idx="5">
                        <c:v>Histidine-13C,15N-6,3</c:v>
                      </c:pt>
                      <c:pt idx="6">
                        <c:v>Lysine-13C,15N-6,2</c:v>
                      </c:pt>
                      <c:pt idx="7">
                        <c:v>Methionine-13C,15N-5,1</c:v>
                      </c:pt>
                      <c:pt idx="8">
                        <c:v>Phenylalanine-13C,15N-9,1</c:v>
                      </c:pt>
                      <c:pt idx="9">
                        <c:v>Proline-13C,15N-5,1</c:v>
                      </c:pt>
                      <c:pt idx="10">
                        <c:v>Serine-13C,15N-3,1</c:v>
                      </c:pt>
                      <c:pt idx="11">
                        <c:v>Threonine-13C,15N-4,1</c:v>
                      </c:pt>
                      <c:pt idx="12">
                        <c:v>Tyrosine-13C,15N-9,1</c:v>
                      </c:pt>
                      <c:pt idx="13">
                        <c:v>Valine-13C,15N-5,1</c:v>
                      </c:pt>
                      <c:pt idx="14">
                        <c:v>Aspartate-13C,15N-4,1</c:v>
                      </c:pt>
                      <c:pt idx="15">
                        <c:v>Glutamate-13C,15N-5,1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'Table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ADB3-9B4A-B6DA-11B4E1CDF3F3}"/>
                  </c:ext>
                </c:extLst>
              </c15:ser>
            </c15:filteredBarSeries>
            <c15:filteredBarSeries>
              <c15:ser>
                <c:idx val="14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'Table 2'!#REF!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3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'[1]Table 2'!$B$4:$B$19</c15:sqref>
                        </c15:formulaRef>
                      </c:ext>
                    </c:extLst>
                    <c:strCache>
                      <c:ptCount val="16"/>
                      <c:pt idx="0">
                        <c:v>Isoleucine-13C,15N-6,1</c:v>
                      </c:pt>
                      <c:pt idx="1">
                        <c:v>Leucine-13C,15N-6,1</c:v>
                      </c:pt>
                      <c:pt idx="2">
                        <c:v>Alanine-13C,15N-3,1</c:v>
                      </c:pt>
                      <c:pt idx="3">
                        <c:v>Arginine-13C,15N-6,4</c:v>
                      </c:pt>
                      <c:pt idx="4">
                        <c:v>Glycine-13C,15N-2,1</c:v>
                      </c:pt>
                      <c:pt idx="5">
                        <c:v>Histidine-13C,15N-6,3</c:v>
                      </c:pt>
                      <c:pt idx="6">
                        <c:v>Lysine-13C,15N-6,2</c:v>
                      </c:pt>
                      <c:pt idx="7">
                        <c:v>Methionine-13C,15N-5,1</c:v>
                      </c:pt>
                      <c:pt idx="8">
                        <c:v>Phenylalanine-13C,15N-9,1</c:v>
                      </c:pt>
                      <c:pt idx="9">
                        <c:v>Proline-13C,15N-5,1</c:v>
                      </c:pt>
                      <c:pt idx="10">
                        <c:v>Serine-13C,15N-3,1</c:v>
                      </c:pt>
                      <c:pt idx="11">
                        <c:v>Threonine-13C,15N-4,1</c:v>
                      </c:pt>
                      <c:pt idx="12">
                        <c:v>Tyrosine-13C,15N-9,1</c:v>
                      </c:pt>
                      <c:pt idx="13">
                        <c:v>Valine-13C,15N-5,1</c:v>
                      </c:pt>
                      <c:pt idx="14">
                        <c:v>Aspartate-13C,15N-4,1</c:v>
                      </c:pt>
                      <c:pt idx="15">
                        <c:v>Glutamate-13C,15N-5,1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'Table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ADB3-9B4A-B6DA-11B4E1CDF3F3}"/>
                  </c:ext>
                </c:extLst>
              </c15:ser>
            </c15:filteredBarSeries>
            <c15:filteredBarSeries>
              <c15:ser>
                <c:idx val="15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'Table 2'!#REF!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4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'[1]Table 2'!$B$4:$B$19</c15:sqref>
                        </c15:formulaRef>
                      </c:ext>
                    </c:extLst>
                    <c:strCache>
                      <c:ptCount val="16"/>
                      <c:pt idx="0">
                        <c:v>Isoleucine-13C,15N-6,1</c:v>
                      </c:pt>
                      <c:pt idx="1">
                        <c:v>Leucine-13C,15N-6,1</c:v>
                      </c:pt>
                      <c:pt idx="2">
                        <c:v>Alanine-13C,15N-3,1</c:v>
                      </c:pt>
                      <c:pt idx="3">
                        <c:v>Arginine-13C,15N-6,4</c:v>
                      </c:pt>
                      <c:pt idx="4">
                        <c:v>Glycine-13C,15N-2,1</c:v>
                      </c:pt>
                      <c:pt idx="5">
                        <c:v>Histidine-13C,15N-6,3</c:v>
                      </c:pt>
                      <c:pt idx="6">
                        <c:v>Lysine-13C,15N-6,2</c:v>
                      </c:pt>
                      <c:pt idx="7">
                        <c:v>Methionine-13C,15N-5,1</c:v>
                      </c:pt>
                      <c:pt idx="8">
                        <c:v>Phenylalanine-13C,15N-9,1</c:v>
                      </c:pt>
                      <c:pt idx="9">
                        <c:v>Proline-13C,15N-5,1</c:v>
                      </c:pt>
                      <c:pt idx="10">
                        <c:v>Serine-13C,15N-3,1</c:v>
                      </c:pt>
                      <c:pt idx="11">
                        <c:v>Threonine-13C,15N-4,1</c:v>
                      </c:pt>
                      <c:pt idx="12">
                        <c:v>Tyrosine-13C,15N-9,1</c:v>
                      </c:pt>
                      <c:pt idx="13">
                        <c:v>Valine-13C,15N-5,1</c:v>
                      </c:pt>
                      <c:pt idx="14">
                        <c:v>Aspartate-13C,15N-4,1</c:v>
                      </c:pt>
                      <c:pt idx="15">
                        <c:v>Glutamate-13C,15N-5,1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'Table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ADB3-9B4A-B6DA-11B4E1CDF3F3}"/>
                  </c:ext>
                </c:extLst>
              </c15:ser>
            </c15:filteredBarSeries>
            <c15:filteredBarSeries>
              <c15:ser>
                <c:idx val="16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'Table 2'!#REF!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5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'[1]Table 2'!$B$4:$B$19</c15:sqref>
                        </c15:formulaRef>
                      </c:ext>
                    </c:extLst>
                    <c:strCache>
                      <c:ptCount val="16"/>
                      <c:pt idx="0">
                        <c:v>Isoleucine-13C,15N-6,1</c:v>
                      </c:pt>
                      <c:pt idx="1">
                        <c:v>Leucine-13C,15N-6,1</c:v>
                      </c:pt>
                      <c:pt idx="2">
                        <c:v>Alanine-13C,15N-3,1</c:v>
                      </c:pt>
                      <c:pt idx="3">
                        <c:v>Arginine-13C,15N-6,4</c:v>
                      </c:pt>
                      <c:pt idx="4">
                        <c:v>Glycine-13C,15N-2,1</c:v>
                      </c:pt>
                      <c:pt idx="5">
                        <c:v>Histidine-13C,15N-6,3</c:v>
                      </c:pt>
                      <c:pt idx="6">
                        <c:v>Lysine-13C,15N-6,2</c:v>
                      </c:pt>
                      <c:pt idx="7">
                        <c:v>Methionine-13C,15N-5,1</c:v>
                      </c:pt>
                      <c:pt idx="8">
                        <c:v>Phenylalanine-13C,15N-9,1</c:v>
                      </c:pt>
                      <c:pt idx="9">
                        <c:v>Proline-13C,15N-5,1</c:v>
                      </c:pt>
                      <c:pt idx="10">
                        <c:v>Serine-13C,15N-3,1</c:v>
                      </c:pt>
                      <c:pt idx="11">
                        <c:v>Threonine-13C,15N-4,1</c:v>
                      </c:pt>
                      <c:pt idx="12">
                        <c:v>Tyrosine-13C,15N-9,1</c:v>
                      </c:pt>
                      <c:pt idx="13">
                        <c:v>Valine-13C,15N-5,1</c:v>
                      </c:pt>
                      <c:pt idx="14">
                        <c:v>Aspartate-13C,15N-4,1</c:v>
                      </c:pt>
                      <c:pt idx="15">
                        <c:v>Glutamate-13C,15N-5,1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'Table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ADB3-9B4A-B6DA-11B4E1CDF3F3}"/>
                  </c:ext>
                </c:extLst>
              </c15:ser>
            </c15:filteredBarSeries>
            <c15:filteredBarSeries>
              <c15:ser>
                <c:idx val="17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'Table 2'!#REF!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6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'[1]Table 2'!$B$4:$B$19</c15:sqref>
                        </c15:formulaRef>
                      </c:ext>
                    </c:extLst>
                    <c:strCache>
                      <c:ptCount val="16"/>
                      <c:pt idx="0">
                        <c:v>Isoleucine-13C,15N-6,1</c:v>
                      </c:pt>
                      <c:pt idx="1">
                        <c:v>Leucine-13C,15N-6,1</c:v>
                      </c:pt>
                      <c:pt idx="2">
                        <c:v>Alanine-13C,15N-3,1</c:v>
                      </c:pt>
                      <c:pt idx="3">
                        <c:v>Arginine-13C,15N-6,4</c:v>
                      </c:pt>
                      <c:pt idx="4">
                        <c:v>Glycine-13C,15N-2,1</c:v>
                      </c:pt>
                      <c:pt idx="5">
                        <c:v>Histidine-13C,15N-6,3</c:v>
                      </c:pt>
                      <c:pt idx="6">
                        <c:v>Lysine-13C,15N-6,2</c:v>
                      </c:pt>
                      <c:pt idx="7">
                        <c:v>Methionine-13C,15N-5,1</c:v>
                      </c:pt>
                      <c:pt idx="8">
                        <c:v>Phenylalanine-13C,15N-9,1</c:v>
                      </c:pt>
                      <c:pt idx="9">
                        <c:v>Proline-13C,15N-5,1</c:v>
                      </c:pt>
                      <c:pt idx="10">
                        <c:v>Serine-13C,15N-3,1</c:v>
                      </c:pt>
                      <c:pt idx="11">
                        <c:v>Threonine-13C,15N-4,1</c:v>
                      </c:pt>
                      <c:pt idx="12">
                        <c:v>Tyrosine-13C,15N-9,1</c:v>
                      </c:pt>
                      <c:pt idx="13">
                        <c:v>Valine-13C,15N-5,1</c:v>
                      </c:pt>
                      <c:pt idx="14">
                        <c:v>Aspartate-13C,15N-4,1</c:v>
                      </c:pt>
                      <c:pt idx="15">
                        <c:v>Glutamate-13C,15N-5,1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'Table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ADB3-9B4A-B6DA-11B4E1CDF3F3}"/>
                  </c:ext>
                </c:extLst>
              </c15:ser>
            </c15:filteredBarSeries>
            <c15:filteredBarSeries>
              <c15:ser>
                <c:idx val="18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'Table 2'!#REF!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1">
                      <a:lumMod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'[1]Table 2'!$B$4:$B$19</c15:sqref>
                        </c15:formulaRef>
                      </c:ext>
                    </c:extLst>
                    <c:strCache>
                      <c:ptCount val="16"/>
                      <c:pt idx="0">
                        <c:v>Isoleucine-13C,15N-6,1</c:v>
                      </c:pt>
                      <c:pt idx="1">
                        <c:v>Leucine-13C,15N-6,1</c:v>
                      </c:pt>
                      <c:pt idx="2">
                        <c:v>Alanine-13C,15N-3,1</c:v>
                      </c:pt>
                      <c:pt idx="3">
                        <c:v>Arginine-13C,15N-6,4</c:v>
                      </c:pt>
                      <c:pt idx="4">
                        <c:v>Glycine-13C,15N-2,1</c:v>
                      </c:pt>
                      <c:pt idx="5">
                        <c:v>Histidine-13C,15N-6,3</c:v>
                      </c:pt>
                      <c:pt idx="6">
                        <c:v>Lysine-13C,15N-6,2</c:v>
                      </c:pt>
                      <c:pt idx="7">
                        <c:v>Methionine-13C,15N-5,1</c:v>
                      </c:pt>
                      <c:pt idx="8">
                        <c:v>Phenylalanine-13C,15N-9,1</c:v>
                      </c:pt>
                      <c:pt idx="9">
                        <c:v>Proline-13C,15N-5,1</c:v>
                      </c:pt>
                      <c:pt idx="10">
                        <c:v>Serine-13C,15N-3,1</c:v>
                      </c:pt>
                      <c:pt idx="11">
                        <c:v>Threonine-13C,15N-4,1</c:v>
                      </c:pt>
                      <c:pt idx="12">
                        <c:v>Tyrosine-13C,15N-9,1</c:v>
                      </c:pt>
                      <c:pt idx="13">
                        <c:v>Valine-13C,15N-5,1</c:v>
                      </c:pt>
                      <c:pt idx="14">
                        <c:v>Aspartate-13C,15N-4,1</c:v>
                      </c:pt>
                      <c:pt idx="15">
                        <c:v>Glutamate-13C,15N-5,1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'Table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ADB3-9B4A-B6DA-11B4E1CDF3F3}"/>
                  </c:ext>
                </c:extLst>
              </c15:ser>
            </c15:filteredBarSeries>
          </c:ext>
        </c:extLst>
      </c:barChart>
      <c:catAx>
        <c:axId val="112712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711072"/>
        <c:crosses val="autoZero"/>
        <c:auto val="1"/>
        <c:lblAlgn val="ctr"/>
        <c:lblOffset val="100"/>
        <c:noMultiLvlLbl val="0"/>
      </c:catAx>
      <c:valAx>
        <c:axId val="112711072"/>
        <c:scaling>
          <c:logBase val="10"/>
          <c:orientation val="minMax"/>
          <c:max val="1000000000"/>
          <c:min val="1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712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319086</xdr:colOff>
      <xdr:row>1</xdr:row>
      <xdr:rowOff>171449</xdr:rowOff>
    </xdr:from>
    <xdr:to>
      <xdr:col>32</xdr:col>
      <xdr:colOff>180974</xdr:colOff>
      <xdr:row>21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5CAE59E-0B3A-5C4E-B0B8-B549D5DD19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rollj01/Dropbox%20(NYU%20Langone%20Health)/Lab/Prototrophy/Metabolomics/20210421_SQ714%20dFBS%20test/SQ714%20dFBS%20test/SQ714_Table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2"/>
    </sheetNames>
    <sheetDataSet>
      <sheetData sheetId="0">
        <row r="3">
          <cell r="I3" t="str">
            <v>S14734</v>
          </cell>
          <cell r="J3" t="str">
            <v>S14735</v>
          </cell>
          <cell r="K3" t="str">
            <v>S14736</v>
          </cell>
          <cell r="L3" t="str">
            <v>S14737</v>
          </cell>
          <cell r="M3" t="str">
            <v>S14738</v>
          </cell>
          <cell r="N3" t="str">
            <v>S14739</v>
          </cell>
        </row>
        <row r="4">
          <cell r="B4" t="str">
            <v>Isoleucine-13C,15N-6,1</v>
          </cell>
          <cell r="I4">
            <v>14754690</v>
          </cell>
          <cell r="J4">
            <v>7709786</v>
          </cell>
          <cell r="K4">
            <v>2756308</v>
          </cell>
          <cell r="L4">
            <v>455995</v>
          </cell>
          <cell r="M4">
            <v>8836537</v>
          </cell>
          <cell r="N4">
            <v>17873898</v>
          </cell>
        </row>
        <row r="5">
          <cell r="B5" t="str">
            <v>Leucine-13C,15N-6,1</v>
          </cell>
          <cell r="I5">
            <v>23024482</v>
          </cell>
          <cell r="J5">
            <v>21213122</v>
          </cell>
          <cell r="K5">
            <v>15864490</v>
          </cell>
          <cell r="L5">
            <v>13313229</v>
          </cell>
          <cell r="M5">
            <v>25510892</v>
          </cell>
          <cell r="N5">
            <v>27000262</v>
          </cell>
        </row>
        <row r="6">
          <cell r="B6" t="str">
            <v>Alanine-13C,15N-3,1</v>
          </cell>
          <cell r="I6">
            <v>3575278</v>
          </cell>
          <cell r="J6">
            <v>3644629</v>
          </cell>
          <cell r="K6">
            <v>2587063</v>
          </cell>
          <cell r="L6">
            <v>2969420</v>
          </cell>
          <cell r="M6">
            <v>3082438</v>
          </cell>
          <cell r="N6">
            <v>2193468</v>
          </cell>
        </row>
        <row r="7">
          <cell r="B7" t="str">
            <v>Arginine-13C,15N-6,4</v>
          </cell>
          <cell r="I7">
            <v>8250394</v>
          </cell>
          <cell r="J7">
            <v>7160920</v>
          </cell>
          <cell r="K7">
            <v>6458488</v>
          </cell>
          <cell r="L7">
            <v>5120169</v>
          </cell>
          <cell r="M7">
            <v>6095364</v>
          </cell>
          <cell r="N7">
            <v>6680460</v>
          </cell>
        </row>
        <row r="8">
          <cell r="B8" t="str">
            <v>Glycine-13C,15N-2,1</v>
          </cell>
          <cell r="I8">
            <v>628892</v>
          </cell>
          <cell r="J8">
            <v>632628</v>
          </cell>
          <cell r="K8">
            <v>387978</v>
          </cell>
          <cell r="L8">
            <v>365606</v>
          </cell>
          <cell r="M8">
            <v>748337</v>
          </cell>
          <cell r="N8">
            <v>877667</v>
          </cell>
        </row>
        <row r="9">
          <cell r="B9" t="str">
            <v>Histidine-13C,15N-6,3</v>
          </cell>
          <cell r="I9">
            <v>16724686</v>
          </cell>
          <cell r="J9">
            <v>19349640</v>
          </cell>
          <cell r="K9">
            <v>14909402</v>
          </cell>
          <cell r="L9">
            <v>16045135</v>
          </cell>
          <cell r="M9">
            <v>13152537</v>
          </cell>
          <cell r="N9">
            <v>11730978</v>
          </cell>
        </row>
        <row r="10">
          <cell r="B10" t="str">
            <v>Lysine-13C,15N-6,2</v>
          </cell>
          <cell r="I10">
            <v>1483246</v>
          </cell>
          <cell r="J10">
            <v>1150277</v>
          </cell>
          <cell r="K10">
            <v>954088</v>
          </cell>
          <cell r="L10">
            <v>855735</v>
          </cell>
          <cell r="M10">
            <v>1604036</v>
          </cell>
          <cell r="N10">
            <v>2187148</v>
          </cell>
        </row>
        <row r="11">
          <cell r="B11" t="str">
            <v>Methionine-13C,15N-5,1</v>
          </cell>
          <cell r="I11">
            <v>16368647</v>
          </cell>
          <cell r="J11">
            <v>17308658</v>
          </cell>
          <cell r="K11">
            <v>9050111</v>
          </cell>
          <cell r="L11">
            <v>12398787</v>
          </cell>
          <cell r="M11">
            <v>23221728</v>
          </cell>
          <cell r="N11">
            <v>25977014</v>
          </cell>
        </row>
        <row r="12">
          <cell r="B12" t="str">
            <v>Phenylalanine-13C,15N-9,1</v>
          </cell>
          <cell r="I12">
            <v>31227932</v>
          </cell>
          <cell r="J12">
            <v>26941126</v>
          </cell>
          <cell r="K12">
            <v>19520022</v>
          </cell>
          <cell r="L12">
            <v>18883734</v>
          </cell>
          <cell r="M12">
            <v>34160460</v>
          </cell>
          <cell r="N12">
            <v>38297484</v>
          </cell>
        </row>
        <row r="13">
          <cell r="B13" t="str">
            <v>Proline-13C,15N-5,1</v>
          </cell>
          <cell r="I13">
            <v>71727336</v>
          </cell>
          <cell r="J13">
            <v>67523712</v>
          </cell>
          <cell r="K13">
            <v>48158796</v>
          </cell>
          <cell r="L13">
            <v>48782156</v>
          </cell>
          <cell r="M13">
            <v>84861264</v>
          </cell>
          <cell r="N13">
            <v>91384408</v>
          </cell>
        </row>
        <row r="14">
          <cell r="B14" t="str">
            <v>Serine-13C,15N-3,1</v>
          </cell>
          <cell r="I14">
            <v>2039187</v>
          </cell>
          <cell r="J14">
            <v>1580935</v>
          </cell>
          <cell r="K14">
            <v>1110470</v>
          </cell>
          <cell r="L14">
            <v>1015506</v>
          </cell>
          <cell r="M14">
            <v>2295983</v>
          </cell>
          <cell r="N14">
            <v>2429705</v>
          </cell>
        </row>
        <row r="15">
          <cell r="B15" t="str">
            <v>Threonine-13C,15N-4,1</v>
          </cell>
          <cell r="I15">
            <v>5397762</v>
          </cell>
          <cell r="J15">
            <v>5390608</v>
          </cell>
          <cell r="K15">
            <v>4321806</v>
          </cell>
          <cell r="L15">
            <v>4112554</v>
          </cell>
          <cell r="M15">
            <v>5009318</v>
          </cell>
          <cell r="N15">
            <v>4547350</v>
          </cell>
        </row>
        <row r="16">
          <cell r="B16" t="str">
            <v>Tyrosine-13C,15N-9,1</v>
          </cell>
          <cell r="I16">
            <v>13143438</v>
          </cell>
          <cell r="J16">
            <v>12039306</v>
          </cell>
          <cell r="K16">
            <v>8050322</v>
          </cell>
          <cell r="L16">
            <v>7582089</v>
          </cell>
          <cell r="M16">
            <v>15334019</v>
          </cell>
          <cell r="N16">
            <v>16508478</v>
          </cell>
        </row>
        <row r="17">
          <cell r="B17" t="str">
            <v>Valine-13C,15N-5,1</v>
          </cell>
          <cell r="I17">
            <v>13302069</v>
          </cell>
          <cell r="J17">
            <v>12090287</v>
          </cell>
          <cell r="K17">
            <v>9426942</v>
          </cell>
          <cell r="L17">
            <v>7961040</v>
          </cell>
          <cell r="M17">
            <v>15230813</v>
          </cell>
          <cell r="N17">
            <v>15774295</v>
          </cell>
        </row>
        <row r="18">
          <cell r="B18" t="str">
            <v>Aspartate-13C,15N-4,1</v>
          </cell>
          <cell r="I18">
            <v>4154524</v>
          </cell>
          <cell r="J18">
            <v>3612945</v>
          </cell>
          <cell r="K18">
            <v>2463612</v>
          </cell>
          <cell r="L18">
            <v>1937747</v>
          </cell>
          <cell r="M18">
            <v>4909392</v>
          </cell>
          <cell r="N18">
            <v>5568670</v>
          </cell>
        </row>
        <row r="19">
          <cell r="B19" t="str">
            <v>Glutamate-13C,15N-5,1</v>
          </cell>
          <cell r="I19">
            <v>3909618</v>
          </cell>
          <cell r="J19">
            <v>3558262</v>
          </cell>
          <cell r="K19">
            <v>2556732</v>
          </cell>
          <cell r="L19">
            <v>1978762</v>
          </cell>
          <cell r="M19">
            <v>4221332</v>
          </cell>
          <cell r="N19">
            <v>4419276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709F3-B60C-1048-8A79-347D985DF333}">
  <dimension ref="A1:C8"/>
  <sheetViews>
    <sheetView tabSelected="1" workbookViewId="0">
      <selection activeCell="B14" sqref="B14"/>
    </sheetView>
  </sheetViews>
  <sheetFormatPr baseColWidth="10" defaultRowHeight="16"/>
  <cols>
    <col min="1" max="1" width="32.83203125" customWidth="1"/>
  </cols>
  <sheetData>
    <row r="1" spans="1:3">
      <c r="A1" s="28" t="s">
        <v>480</v>
      </c>
    </row>
    <row r="2" spans="1:3">
      <c r="A2" t="s">
        <v>481</v>
      </c>
      <c r="B2" t="s">
        <v>472</v>
      </c>
      <c r="C2" t="s">
        <v>447</v>
      </c>
    </row>
    <row r="3" spans="1:3">
      <c r="B3" t="s">
        <v>473</v>
      </c>
      <c r="C3" t="s">
        <v>448</v>
      </c>
    </row>
    <row r="4" spans="1:3">
      <c r="B4" t="s">
        <v>474</v>
      </c>
      <c r="C4" t="s">
        <v>449</v>
      </c>
    </row>
    <row r="6" spans="1:3">
      <c r="A6" t="s">
        <v>475</v>
      </c>
    </row>
    <row r="8" spans="1:3">
      <c r="A8" s="28" t="s">
        <v>476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402940-8A01-8C41-B870-47BA8C2B1BCE}">
  <dimension ref="A1:M148"/>
  <sheetViews>
    <sheetView zoomScale="50" workbookViewId="0">
      <selection activeCell="K1" sqref="K1:M1"/>
    </sheetView>
  </sheetViews>
  <sheetFormatPr baseColWidth="10" defaultRowHeight="16"/>
  <cols>
    <col min="2" max="2" width="48.1640625" bestFit="1" customWidth="1"/>
    <col min="3" max="3" width="17.1640625" bestFit="1" customWidth="1"/>
    <col min="10" max="10" width="38.83203125" bestFit="1" customWidth="1"/>
  </cols>
  <sheetData>
    <row r="1" spans="1:13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447</v>
      </c>
      <c r="L1" t="s">
        <v>448</v>
      </c>
      <c r="M1" t="s">
        <v>449</v>
      </c>
    </row>
    <row r="2" spans="1:13">
      <c r="A2">
        <v>0</v>
      </c>
      <c r="B2" t="s">
        <v>9</v>
      </c>
      <c r="C2" t="s">
        <v>10</v>
      </c>
      <c r="D2" t="s">
        <v>11</v>
      </c>
      <c r="E2">
        <v>137.07089999999999</v>
      </c>
      <c r="F2">
        <v>1.2</v>
      </c>
      <c r="G2">
        <v>20.12</v>
      </c>
      <c r="H2">
        <v>0.46</v>
      </c>
      <c r="I2">
        <v>0</v>
      </c>
      <c r="J2" t="s">
        <v>12</v>
      </c>
      <c r="K2" t="s">
        <v>13</v>
      </c>
      <c r="L2" t="s">
        <v>13</v>
      </c>
      <c r="M2" t="s">
        <v>13</v>
      </c>
    </row>
    <row r="3" spans="1:13">
      <c r="A3">
        <v>1</v>
      </c>
      <c r="B3" t="s">
        <v>14</v>
      </c>
      <c r="C3" t="s">
        <v>15</v>
      </c>
      <c r="D3" t="s">
        <v>16</v>
      </c>
      <c r="E3">
        <v>264.952</v>
      </c>
      <c r="F3">
        <v>-6.4</v>
      </c>
      <c r="G3">
        <v>14.63</v>
      </c>
      <c r="H3">
        <v>0.23</v>
      </c>
      <c r="I3">
        <v>0</v>
      </c>
      <c r="J3" t="s">
        <v>17</v>
      </c>
      <c r="K3" t="s">
        <v>13</v>
      </c>
      <c r="L3" t="s">
        <v>13</v>
      </c>
      <c r="M3" t="s">
        <v>13</v>
      </c>
    </row>
    <row r="4" spans="1:13">
      <c r="A4">
        <v>2</v>
      </c>
      <c r="B4" t="s">
        <v>18</v>
      </c>
      <c r="C4" t="s">
        <v>19</v>
      </c>
      <c r="D4" t="s">
        <v>16</v>
      </c>
      <c r="E4">
        <v>103.0401</v>
      </c>
      <c r="F4">
        <v>-11.3</v>
      </c>
      <c r="G4">
        <v>6.33</v>
      </c>
      <c r="H4">
        <v>0.35</v>
      </c>
      <c r="I4">
        <v>0</v>
      </c>
      <c r="J4" t="s">
        <v>20</v>
      </c>
      <c r="K4" t="s">
        <v>13</v>
      </c>
      <c r="L4" t="s">
        <v>13</v>
      </c>
      <c r="M4" t="s">
        <v>13</v>
      </c>
    </row>
    <row r="5" spans="1:13">
      <c r="A5">
        <v>3</v>
      </c>
      <c r="B5" t="s">
        <v>21</v>
      </c>
      <c r="C5" t="s">
        <v>22</v>
      </c>
      <c r="D5" t="s">
        <v>16</v>
      </c>
      <c r="E5">
        <v>184.98570000000001</v>
      </c>
      <c r="F5">
        <v>-4.0999999999999996</v>
      </c>
      <c r="G5">
        <v>14.02</v>
      </c>
      <c r="H5">
        <v>0.32</v>
      </c>
      <c r="I5">
        <v>1</v>
      </c>
      <c r="J5" t="s">
        <v>23</v>
      </c>
      <c r="K5" t="s">
        <v>13</v>
      </c>
      <c r="L5" t="s">
        <v>13</v>
      </c>
      <c r="M5" t="s">
        <v>13</v>
      </c>
    </row>
    <row r="6" spans="1:13">
      <c r="A6">
        <v>4</v>
      </c>
      <c r="B6" t="s">
        <v>24</v>
      </c>
      <c r="C6" t="s">
        <v>25</v>
      </c>
      <c r="D6" t="s">
        <v>16</v>
      </c>
      <c r="E6">
        <v>157.02549999999999</v>
      </c>
      <c r="F6">
        <v>-7.5</v>
      </c>
      <c r="G6">
        <v>8.84</v>
      </c>
      <c r="H6">
        <v>0.44</v>
      </c>
      <c r="I6">
        <v>0</v>
      </c>
      <c r="J6" t="s">
        <v>26</v>
      </c>
      <c r="K6" t="s">
        <v>13</v>
      </c>
      <c r="L6" t="s">
        <v>13</v>
      </c>
      <c r="M6" t="s">
        <v>13</v>
      </c>
    </row>
    <row r="7" spans="1:13">
      <c r="A7">
        <v>5</v>
      </c>
      <c r="B7" t="s">
        <v>27</v>
      </c>
      <c r="C7" t="s">
        <v>28</v>
      </c>
      <c r="D7" t="s">
        <v>11</v>
      </c>
      <c r="E7">
        <v>132.06549999999999</v>
      </c>
      <c r="F7">
        <v>2.9</v>
      </c>
      <c r="G7">
        <v>10.95</v>
      </c>
      <c r="H7">
        <v>0.17</v>
      </c>
      <c r="I7">
        <v>6</v>
      </c>
      <c r="J7" t="s">
        <v>29</v>
      </c>
      <c r="K7" s="1">
        <v>14000000</v>
      </c>
      <c r="L7" s="1">
        <v>13300000</v>
      </c>
      <c r="M7" s="1">
        <v>11600000</v>
      </c>
    </row>
    <row r="8" spans="1:13">
      <c r="A8">
        <v>6</v>
      </c>
      <c r="B8" t="s">
        <v>30</v>
      </c>
      <c r="C8" t="s">
        <v>31</v>
      </c>
      <c r="D8" t="s">
        <v>11</v>
      </c>
      <c r="E8">
        <v>298.09679999999997</v>
      </c>
      <c r="F8">
        <v>-2.1</v>
      </c>
      <c r="G8">
        <v>4.2300000000000004</v>
      </c>
      <c r="H8">
        <v>0.34</v>
      </c>
      <c r="I8">
        <v>0</v>
      </c>
      <c r="J8" t="s">
        <v>32</v>
      </c>
      <c r="K8" t="s">
        <v>13</v>
      </c>
      <c r="L8" t="s">
        <v>13</v>
      </c>
      <c r="M8" t="s">
        <v>13</v>
      </c>
    </row>
    <row r="9" spans="1:13">
      <c r="A9">
        <v>7</v>
      </c>
      <c r="B9" t="s">
        <v>33</v>
      </c>
      <c r="C9" t="s">
        <v>34</v>
      </c>
      <c r="D9" t="s">
        <v>16</v>
      </c>
      <c r="E9">
        <v>228.02789999999999</v>
      </c>
      <c r="F9">
        <v>-9.1</v>
      </c>
      <c r="G9">
        <v>13.33</v>
      </c>
      <c r="H9">
        <v>0</v>
      </c>
      <c r="I9">
        <v>1</v>
      </c>
      <c r="J9" t="s">
        <v>35</v>
      </c>
      <c r="K9" t="s">
        <v>13</v>
      </c>
      <c r="L9" t="s">
        <v>13</v>
      </c>
      <c r="M9" t="s">
        <v>13</v>
      </c>
    </row>
    <row r="10" spans="1:13">
      <c r="A10">
        <v>8</v>
      </c>
      <c r="B10" t="s">
        <v>36</v>
      </c>
      <c r="C10" t="s">
        <v>37</v>
      </c>
      <c r="D10" t="s">
        <v>16</v>
      </c>
      <c r="E10">
        <v>275.01740000000001</v>
      </c>
      <c r="F10">
        <v>0.1</v>
      </c>
      <c r="G10">
        <v>15.05</v>
      </c>
      <c r="H10">
        <v>0</v>
      </c>
      <c r="I10">
        <v>0</v>
      </c>
      <c r="J10" t="s">
        <v>38</v>
      </c>
      <c r="K10" t="s">
        <v>13</v>
      </c>
      <c r="L10" t="s">
        <v>13</v>
      </c>
      <c r="M10" t="s">
        <v>13</v>
      </c>
    </row>
    <row r="11" spans="1:13">
      <c r="A11">
        <v>9</v>
      </c>
      <c r="B11" t="s">
        <v>39</v>
      </c>
      <c r="C11" t="s">
        <v>40</v>
      </c>
      <c r="D11" t="s">
        <v>16</v>
      </c>
      <c r="E11">
        <v>101.0244</v>
      </c>
      <c r="F11">
        <v>-11.1</v>
      </c>
      <c r="G11">
        <v>10.1</v>
      </c>
      <c r="H11">
        <v>0.38</v>
      </c>
      <c r="I11">
        <v>5</v>
      </c>
      <c r="J11" t="s">
        <v>41</v>
      </c>
      <c r="K11" s="1">
        <v>187000</v>
      </c>
      <c r="L11" s="1">
        <v>145000</v>
      </c>
      <c r="M11" t="s">
        <v>13</v>
      </c>
    </row>
    <row r="12" spans="1:13">
      <c r="A12">
        <v>10</v>
      </c>
      <c r="B12" t="s">
        <v>42</v>
      </c>
      <c r="C12" t="s">
        <v>43</v>
      </c>
      <c r="D12" t="s">
        <v>11</v>
      </c>
      <c r="E12">
        <v>810.13310000000001</v>
      </c>
      <c r="F12">
        <v>10.4</v>
      </c>
      <c r="G12">
        <v>9.44</v>
      </c>
      <c r="H12">
        <v>0.46</v>
      </c>
      <c r="I12">
        <v>1</v>
      </c>
      <c r="J12" t="s">
        <v>44</v>
      </c>
      <c r="K12" t="s">
        <v>13</v>
      </c>
      <c r="L12" t="s">
        <v>13</v>
      </c>
      <c r="M12" t="s">
        <v>13</v>
      </c>
    </row>
    <row r="13" spans="1:13">
      <c r="A13">
        <v>11</v>
      </c>
      <c r="B13" t="s">
        <v>45</v>
      </c>
      <c r="C13" t="s">
        <v>46</v>
      </c>
      <c r="D13" t="s">
        <v>11</v>
      </c>
      <c r="E13">
        <v>164.0376</v>
      </c>
      <c r="F13">
        <v>1.9</v>
      </c>
      <c r="G13">
        <v>6.21</v>
      </c>
      <c r="H13">
        <v>0.22</v>
      </c>
      <c r="I13">
        <v>0</v>
      </c>
      <c r="J13" t="s">
        <v>47</v>
      </c>
      <c r="K13" t="s">
        <v>13</v>
      </c>
      <c r="L13" t="s">
        <v>13</v>
      </c>
      <c r="M13" t="s">
        <v>13</v>
      </c>
    </row>
    <row r="14" spans="1:13">
      <c r="A14">
        <v>12</v>
      </c>
      <c r="B14" t="s">
        <v>48</v>
      </c>
      <c r="C14" t="s">
        <v>49</v>
      </c>
      <c r="D14" t="s">
        <v>11</v>
      </c>
      <c r="E14">
        <v>136.06180000000001</v>
      </c>
      <c r="F14">
        <v>0.2</v>
      </c>
      <c r="G14">
        <v>6.41</v>
      </c>
      <c r="H14">
        <v>0.41</v>
      </c>
      <c r="I14">
        <v>0</v>
      </c>
      <c r="J14" t="s">
        <v>50</v>
      </c>
      <c r="K14" t="s">
        <v>13</v>
      </c>
      <c r="L14" t="s">
        <v>13</v>
      </c>
      <c r="M14" t="s">
        <v>13</v>
      </c>
    </row>
    <row r="15" spans="1:13">
      <c r="A15">
        <v>13</v>
      </c>
      <c r="B15" t="s">
        <v>51</v>
      </c>
      <c r="C15" t="s">
        <v>52</v>
      </c>
      <c r="D15" t="s">
        <v>11</v>
      </c>
      <c r="E15">
        <v>268.10399999999998</v>
      </c>
      <c r="F15">
        <v>-1.6</v>
      </c>
      <c r="G15">
        <v>6.1</v>
      </c>
      <c r="H15">
        <v>0.47</v>
      </c>
      <c r="I15">
        <v>0</v>
      </c>
      <c r="J15" t="s">
        <v>53</v>
      </c>
      <c r="K15" t="s">
        <v>13</v>
      </c>
      <c r="L15" t="s">
        <v>13</v>
      </c>
      <c r="M15" t="s">
        <v>13</v>
      </c>
    </row>
    <row r="16" spans="1:13">
      <c r="A16">
        <v>14</v>
      </c>
      <c r="B16" t="s">
        <v>54</v>
      </c>
      <c r="C16" t="s">
        <v>55</v>
      </c>
      <c r="D16" t="s">
        <v>16</v>
      </c>
      <c r="E16">
        <v>558.06439999999998</v>
      </c>
      <c r="F16">
        <v>-0.7</v>
      </c>
      <c r="G16">
        <v>11.7</v>
      </c>
      <c r="H16">
        <v>0.21</v>
      </c>
      <c r="I16">
        <v>0</v>
      </c>
      <c r="J16" t="s">
        <v>56</v>
      </c>
      <c r="K16" t="s">
        <v>13</v>
      </c>
      <c r="L16" t="s">
        <v>13</v>
      </c>
      <c r="M16" t="s">
        <v>13</v>
      </c>
    </row>
    <row r="17" spans="1:13">
      <c r="A17">
        <v>15</v>
      </c>
      <c r="B17" t="s">
        <v>57</v>
      </c>
      <c r="C17" t="s">
        <v>58</v>
      </c>
      <c r="D17" t="s">
        <v>11</v>
      </c>
      <c r="E17">
        <v>348.07040000000001</v>
      </c>
      <c r="F17">
        <v>-1.3</v>
      </c>
      <c r="G17">
        <v>10.81</v>
      </c>
      <c r="H17">
        <v>0.45</v>
      </c>
      <c r="I17">
        <v>0</v>
      </c>
      <c r="J17" t="s">
        <v>59</v>
      </c>
      <c r="K17" t="s">
        <v>13</v>
      </c>
      <c r="L17" t="s">
        <v>13</v>
      </c>
      <c r="M17" t="s">
        <v>13</v>
      </c>
    </row>
    <row r="18" spans="1:13">
      <c r="A18">
        <v>16</v>
      </c>
      <c r="B18" t="s">
        <v>60</v>
      </c>
      <c r="C18" t="s">
        <v>61</v>
      </c>
      <c r="D18" t="s">
        <v>16</v>
      </c>
      <c r="E18">
        <v>505.98849999999999</v>
      </c>
      <c r="F18">
        <v>2.2000000000000002</v>
      </c>
      <c r="G18">
        <v>14.15</v>
      </c>
      <c r="H18">
        <v>0.2</v>
      </c>
      <c r="I18">
        <v>0</v>
      </c>
      <c r="J18" t="s">
        <v>62</v>
      </c>
      <c r="K18" t="s">
        <v>13</v>
      </c>
      <c r="L18" t="s">
        <v>13</v>
      </c>
      <c r="M18" t="s">
        <v>13</v>
      </c>
    </row>
    <row r="19" spans="1:13">
      <c r="A19">
        <v>17</v>
      </c>
      <c r="B19" t="s">
        <v>63</v>
      </c>
      <c r="C19" t="s">
        <v>64</v>
      </c>
      <c r="D19" t="s">
        <v>16</v>
      </c>
      <c r="E19">
        <v>462.0668</v>
      </c>
      <c r="F19">
        <v>0</v>
      </c>
      <c r="G19">
        <v>0</v>
      </c>
      <c r="H19">
        <v>0</v>
      </c>
      <c r="I19">
        <v>0</v>
      </c>
      <c r="J19" t="s">
        <v>65</v>
      </c>
      <c r="K19" t="s">
        <v>13</v>
      </c>
      <c r="L19" t="s">
        <v>13</v>
      </c>
      <c r="M19" t="s">
        <v>13</v>
      </c>
    </row>
    <row r="20" spans="1:13">
      <c r="A20">
        <v>18</v>
      </c>
      <c r="B20" t="s">
        <v>66</v>
      </c>
      <c r="C20" t="s">
        <v>67</v>
      </c>
      <c r="D20" t="s">
        <v>16</v>
      </c>
      <c r="E20">
        <v>426.02210000000002</v>
      </c>
      <c r="F20">
        <v>1.8</v>
      </c>
      <c r="G20">
        <v>12.23</v>
      </c>
      <c r="H20">
        <v>0.24</v>
      </c>
      <c r="I20">
        <v>0</v>
      </c>
      <c r="J20" t="s">
        <v>68</v>
      </c>
      <c r="K20" t="s">
        <v>13</v>
      </c>
      <c r="L20" t="s">
        <v>13</v>
      </c>
      <c r="M20" t="s">
        <v>13</v>
      </c>
    </row>
    <row r="21" spans="1:13">
      <c r="A21">
        <v>19</v>
      </c>
      <c r="B21" t="s">
        <v>69</v>
      </c>
      <c r="C21" t="s">
        <v>70</v>
      </c>
      <c r="D21" t="s">
        <v>16</v>
      </c>
      <c r="E21">
        <v>157.0367</v>
      </c>
      <c r="F21">
        <v>-5.8</v>
      </c>
      <c r="G21">
        <v>10.61</v>
      </c>
      <c r="H21">
        <v>0.3</v>
      </c>
      <c r="I21">
        <v>6</v>
      </c>
      <c r="J21" t="s">
        <v>71</v>
      </c>
      <c r="K21" s="1">
        <v>1330000</v>
      </c>
      <c r="L21" s="1">
        <v>952000</v>
      </c>
      <c r="M21" s="1">
        <v>748000</v>
      </c>
    </row>
    <row r="22" spans="1:13">
      <c r="A22">
        <v>20</v>
      </c>
      <c r="B22" t="s">
        <v>72</v>
      </c>
      <c r="C22" t="s">
        <v>73</v>
      </c>
      <c r="D22" t="s">
        <v>16</v>
      </c>
      <c r="E22">
        <v>160.0615</v>
      </c>
      <c r="F22">
        <v>-5.8</v>
      </c>
      <c r="G22">
        <v>7.3</v>
      </c>
      <c r="H22">
        <v>0.32</v>
      </c>
      <c r="I22">
        <v>3</v>
      </c>
      <c r="J22" t="s">
        <v>74</v>
      </c>
      <c r="K22" t="s">
        <v>13</v>
      </c>
      <c r="L22" t="s">
        <v>13</v>
      </c>
      <c r="M22" t="s">
        <v>13</v>
      </c>
    </row>
    <row r="23" spans="1:13">
      <c r="A23">
        <v>21</v>
      </c>
      <c r="B23" t="s">
        <v>75</v>
      </c>
      <c r="C23" t="s">
        <v>76</v>
      </c>
      <c r="D23" t="s">
        <v>16</v>
      </c>
      <c r="E23">
        <v>289.11540000000002</v>
      </c>
      <c r="F23">
        <v>-0.2</v>
      </c>
      <c r="G23">
        <v>13.67</v>
      </c>
      <c r="H23">
        <v>0.16</v>
      </c>
      <c r="I23">
        <v>1</v>
      </c>
      <c r="J23" t="s">
        <v>77</v>
      </c>
      <c r="K23" t="s">
        <v>13</v>
      </c>
      <c r="L23" t="s">
        <v>13</v>
      </c>
      <c r="M23" t="s">
        <v>13</v>
      </c>
    </row>
    <row r="24" spans="1:13">
      <c r="A24">
        <v>22</v>
      </c>
      <c r="B24" t="s">
        <v>78</v>
      </c>
      <c r="C24" t="s">
        <v>79</v>
      </c>
      <c r="D24" t="s">
        <v>11</v>
      </c>
      <c r="E24">
        <v>90.055000000000007</v>
      </c>
      <c r="F24">
        <v>7.2</v>
      </c>
      <c r="G24">
        <v>10.42</v>
      </c>
      <c r="H24">
        <v>0.11</v>
      </c>
      <c r="I24">
        <v>1</v>
      </c>
      <c r="J24" t="s">
        <v>80</v>
      </c>
      <c r="K24" s="1">
        <v>163000</v>
      </c>
      <c r="L24" t="s">
        <v>13</v>
      </c>
      <c r="M24" t="s">
        <v>13</v>
      </c>
    </row>
    <row r="25" spans="1:13">
      <c r="A25">
        <v>23</v>
      </c>
      <c r="B25" t="s">
        <v>81</v>
      </c>
      <c r="C25" t="s">
        <v>82</v>
      </c>
      <c r="D25" t="s">
        <v>11</v>
      </c>
      <c r="E25">
        <v>118.08629999999999</v>
      </c>
      <c r="F25">
        <v>2.1</v>
      </c>
      <c r="G25">
        <v>7.96</v>
      </c>
      <c r="H25">
        <v>0.22</v>
      </c>
      <c r="I25">
        <v>6</v>
      </c>
      <c r="J25" t="s">
        <v>83</v>
      </c>
      <c r="K25" s="1">
        <v>33100000</v>
      </c>
      <c r="L25" s="1">
        <v>27500000</v>
      </c>
      <c r="M25" s="1">
        <v>19200000</v>
      </c>
    </row>
    <row r="26" spans="1:13">
      <c r="A26">
        <v>24</v>
      </c>
      <c r="B26" t="s">
        <v>84</v>
      </c>
      <c r="C26" t="s">
        <v>85</v>
      </c>
      <c r="D26" t="s">
        <v>11</v>
      </c>
      <c r="E26">
        <v>232.15430000000001</v>
      </c>
      <c r="F26">
        <v>-0.6</v>
      </c>
      <c r="G26">
        <v>5.68</v>
      </c>
      <c r="H26">
        <v>0.49</v>
      </c>
      <c r="I26">
        <v>5</v>
      </c>
      <c r="J26" t="s">
        <v>86</v>
      </c>
      <c r="K26" s="1">
        <v>414000</v>
      </c>
      <c r="L26" s="1">
        <v>341000</v>
      </c>
      <c r="M26" t="s">
        <v>13</v>
      </c>
    </row>
    <row r="27" spans="1:13">
      <c r="A27">
        <v>25</v>
      </c>
      <c r="B27" t="s">
        <v>87</v>
      </c>
      <c r="C27" t="s">
        <v>88</v>
      </c>
      <c r="D27" t="s">
        <v>16</v>
      </c>
      <c r="E27">
        <v>139.97540000000001</v>
      </c>
      <c r="F27">
        <v>-6</v>
      </c>
      <c r="G27">
        <v>27.3</v>
      </c>
      <c r="H27">
        <v>0.48</v>
      </c>
      <c r="I27">
        <v>0</v>
      </c>
      <c r="J27" t="s">
        <v>89</v>
      </c>
      <c r="K27" t="s">
        <v>13</v>
      </c>
      <c r="L27" t="s">
        <v>13</v>
      </c>
      <c r="M27" t="s">
        <v>13</v>
      </c>
    </row>
    <row r="28" spans="1:13">
      <c r="A28">
        <v>26</v>
      </c>
      <c r="B28" t="s">
        <v>90</v>
      </c>
      <c r="C28" t="s">
        <v>91</v>
      </c>
      <c r="D28" t="s">
        <v>11</v>
      </c>
      <c r="E28">
        <v>227.1139</v>
      </c>
      <c r="F28">
        <v>-1.2</v>
      </c>
      <c r="G28">
        <v>11.76</v>
      </c>
      <c r="H28">
        <v>0.2</v>
      </c>
      <c r="I28">
        <v>6</v>
      </c>
      <c r="J28" t="s">
        <v>92</v>
      </c>
      <c r="K28" s="1">
        <v>1200000</v>
      </c>
      <c r="L28" s="1">
        <v>688000</v>
      </c>
      <c r="M28" s="1">
        <v>660000</v>
      </c>
    </row>
    <row r="29" spans="1:13">
      <c r="A29">
        <v>27</v>
      </c>
      <c r="B29" t="s">
        <v>93</v>
      </c>
      <c r="C29" t="s">
        <v>94</v>
      </c>
      <c r="D29" t="s">
        <v>11</v>
      </c>
      <c r="E29">
        <v>404.02550000000002</v>
      </c>
      <c r="F29">
        <v>0.1</v>
      </c>
      <c r="G29">
        <v>14.23</v>
      </c>
      <c r="H29">
        <v>0.25</v>
      </c>
      <c r="I29">
        <v>0</v>
      </c>
      <c r="J29" t="s">
        <v>95</v>
      </c>
      <c r="K29" t="s">
        <v>13</v>
      </c>
      <c r="L29" t="s">
        <v>13</v>
      </c>
      <c r="M29" t="s">
        <v>13</v>
      </c>
    </row>
    <row r="30" spans="1:13">
      <c r="A30">
        <v>28</v>
      </c>
      <c r="B30" t="s">
        <v>96</v>
      </c>
      <c r="C30" t="s">
        <v>97</v>
      </c>
      <c r="D30" t="s">
        <v>98</v>
      </c>
      <c r="E30">
        <v>104.107</v>
      </c>
      <c r="F30">
        <v>3</v>
      </c>
      <c r="G30">
        <v>12.27</v>
      </c>
      <c r="H30">
        <v>0.49</v>
      </c>
      <c r="I30">
        <v>6</v>
      </c>
      <c r="J30" t="s">
        <v>99</v>
      </c>
      <c r="K30" s="1">
        <v>86000000</v>
      </c>
      <c r="L30" s="1">
        <v>61300000</v>
      </c>
      <c r="M30" s="1">
        <v>26500000</v>
      </c>
    </row>
    <row r="31" spans="1:13">
      <c r="A31">
        <v>29</v>
      </c>
      <c r="B31" t="s">
        <v>100</v>
      </c>
      <c r="C31" t="s">
        <v>101</v>
      </c>
      <c r="D31" t="s">
        <v>16</v>
      </c>
      <c r="E31">
        <v>173.00919999999999</v>
      </c>
      <c r="F31">
        <v>-5</v>
      </c>
      <c r="G31">
        <v>15.08</v>
      </c>
      <c r="H31">
        <v>0.3</v>
      </c>
      <c r="I31">
        <v>3</v>
      </c>
      <c r="J31" t="s">
        <v>102</v>
      </c>
      <c r="K31" t="s">
        <v>13</v>
      </c>
      <c r="L31" t="s">
        <v>13</v>
      </c>
      <c r="M31" t="s">
        <v>13</v>
      </c>
    </row>
    <row r="32" spans="1:13">
      <c r="A32">
        <v>30</v>
      </c>
      <c r="B32" t="s">
        <v>103</v>
      </c>
      <c r="C32" t="s">
        <v>104</v>
      </c>
      <c r="D32" t="s">
        <v>16</v>
      </c>
      <c r="E32">
        <v>191.0197</v>
      </c>
      <c r="F32">
        <v>-4.3</v>
      </c>
      <c r="G32">
        <v>15.19</v>
      </c>
      <c r="H32">
        <v>0.38</v>
      </c>
      <c r="I32">
        <v>3</v>
      </c>
      <c r="J32" t="s">
        <v>105</v>
      </c>
      <c r="K32" t="s">
        <v>13</v>
      </c>
      <c r="L32" t="s">
        <v>13</v>
      </c>
      <c r="M32" t="s">
        <v>13</v>
      </c>
    </row>
    <row r="33" spans="1:13">
      <c r="A33">
        <v>31</v>
      </c>
      <c r="B33" t="s">
        <v>106</v>
      </c>
      <c r="C33" t="s">
        <v>107</v>
      </c>
      <c r="D33" t="s">
        <v>11</v>
      </c>
      <c r="E33">
        <v>176.10300000000001</v>
      </c>
      <c r="F33">
        <v>-1</v>
      </c>
      <c r="G33">
        <v>12.11</v>
      </c>
      <c r="H33">
        <v>0.12</v>
      </c>
      <c r="I33">
        <v>6</v>
      </c>
      <c r="J33" t="s">
        <v>108</v>
      </c>
      <c r="K33" s="1">
        <v>2020000</v>
      </c>
      <c r="L33" s="1">
        <v>1510000</v>
      </c>
      <c r="M33" s="1">
        <v>1270000</v>
      </c>
    </row>
    <row r="34" spans="1:13">
      <c r="A34">
        <v>32</v>
      </c>
      <c r="B34" t="s">
        <v>109</v>
      </c>
      <c r="C34" t="s">
        <v>110</v>
      </c>
      <c r="D34" t="s">
        <v>11</v>
      </c>
      <c r="E34">
        <v>132.07679999999999</v>
      </c>
      <c r="F34">
        <v>-1.9</v>
      </c>
      <c r="G34">
        <v>10.88</v>
      </c>
      <c r="H34">
        <v>0.15</v>
      </c>
      <c r="I34">
        <v>5</v>
      </c>
      <c r="J34" t="s">
        <v>111</v>
      </c>
      <c r="K34" s="1">
        <v>20000000</v>
      </c>
      <c r="L34" s="1">
        <v>18300000</v>
      </c>
      <c r="M34" s="1">
        <v>15300000</v>
      </c>
    </row>
    <row r="35" spans="1:13">
      <c r="A35">
        <v>33</v>
      </c>
      <c r="B35" t="s">
        <v>112</v>
      </c>
      <c r="C35" t="s">
        <v>113</v>
      </c>
      <c r="D35" t="s">
        <v>11</v>
      </c>
      <c r="E35">
        <v>114.06619999999999</v>
      </c>
      <c r="F35">
        <v>1.9</v>
      </c>
      <c r="G35">
        <v>6.56</v>
      </c>
      <c r="H35">
        <v>0.3</v>
      </c>
      <c r="I35">
        <v>5</v>
      </c>
      <c r="J35" t="s">
        <v>114</v>
      </c>
      <c r="K35" s="1">
        <v>40600000</v>
      </c>
      <c r="L35" s="1">
        <v>35400000</v>
      </c>
      <c r="M35" s="1">
        <v>28000000</v>
      </c>
    </row>
    <row r="36" spans="1:13">
      <c r="A36">
        <v>34</v>
      </c>
      <c r="B36" t="s">
        <v>115</v>
      </c>
      <c r="C36" t="s">
        <v>116</v>
      </c>
      <c r="D36" t="s">
        <v>16</v>
      </c>
      <c r="E36">
        <v>328.04520000000002</v>
      </c>
      <c r="F36">
        <v>15.1</v>
      </c>
      <c r="G36">
        <v>5.98</v>
      </c>
      <c r="H36">
        <v>0</v>
      </c>
      <c r="I36">
        <v>0</v>
      </c>
      <c r="J36" t="s">
        <v>117</v>
      </c>
      <c r="K36" t="s">
        <v>13</v>
      </c>
      <c r="L36" t="s">
        <v>13</v>
      </c>
      <c r="M36" t="s">
        <v>13</v>
      </c>
    </row>
    <row r="37" spans="1:13">
      <c r="A37">
        <v>35</v>
      </c>
      <c r="B37" t="s">
        <v>118</v>
      </c>
      <c r="C37" t="s">
        <v>119</v>
      </c>
      <c r="D37" t="s">
        <v>11</v>
      </c>
      <c r="E37">
        <v>244.09280000000001</v>
      </c>
      <c r="F37">
        <v>-0.8</v>
      </c>
      <c r="G37">
        <v>8.48</v>
      </c>
      <c r="H37">
        <v>0.19</v>
      </c>
      <c r="I37">
        <v>6</v>
      </c>
      <c r="J37" t="s">
        <v>120</v>
      </c>
      <c r="K37" s="1">
        <v>732000</v>
      </c>
      <c r="L37" s="1">
        <v>611000</v>
      </c>
      <c r="M37" s="1">
        <v>471000</v>
      </c>
    </row>
    <row r="38" spans="1:13">
      <c r="A38">
        <v>36</v>
      </c>
      <c r="B38" t="s">
        <v>121</v>
      </c>
      <c r="C38" t="s">
        <v>122</v>
      </c>
      <c r="D38" t="s">
        <v>11</v>
      </c>
      <c r="E38">
        <v>324.0591</v>
      </c>
      <c r="F38">
        <v>-2.6</v>
      </c>
      <c r="G38">
        <v>12.87</v>
      </c>
      <c r="H38">
        <v>0.28999999999999998</v>
      </c>
      <c r="I38">
        <v>0</v>
      </c>
      <c r="J38" t="s">
        <v>123</v>
      </c>
      <c r="K38" t="s">
        <v>13</v>
      </c>
      <c r="L38" t="s">
        <v>13</v>
      </c>
      <c r="M38" t="s">
        <v>13</v>
      </c>
    </row>
    <row r="39" spans="1:13">
      <c r="A39">
        <v>37</v>
      </c>
      <c r="B39" t="s">
        <v>124</v>
      </c>
      <c r="C39" t="s">
        <v>125</v>
      </c>
      <c r="D39" t="s">
        <v>16</v>
      </c>
      <c r="E39">
        <v>481.97719999999998</v>
      </c>
      <c r="F39">
        <v>-4.4000000000000004</v>
      </c>
      <c r="G39">
        <v>16.52</v>
      </c>
      <c r="H39">
        <v>0.16</v>
      </c>
      <c r="I39">
        <v>0</v>
      </c>
      <c r="J39" t="s">
        <v>126</v>
      </c>
      <c r="K39" t="s">
        <v>13</v>
      </c>
      <c r="L39" t="s">
        <v>13</v>
      </c>
      <c r="M39" t="s">
        <v>13</v>
      </c>
    </row>
    <row r="40" spans="1:13">
      <c r="A40">
        <v>38</v>
      </c>
      <c r="B40" t="s">
        <v>127</v>
      </c>
      <c r="C40" t="s">
        <v>128</v>
      </c>
      <c r="D40" t="s">
        <v>11</v>
      </c>
      <c r="E40">
        <v>112.0505</v>
      </c>
      <c r="F40">
        <v>5.9</v>
      </c>
      <c r="G40">
        <v>9.99</v>
      </c>
      <c r="H40">
        <v>0.46</v>
      </c>
      <c r="I40">
        <v>0</v>
      </c>
      <c r="J40" t="s">
        <v>129</v>
      </c>
      <c r="K40" t="s">
        <v>13</v>
      </c>
      <c r="L40" t="s">
        <v>13</v>
      </c>
      <c r="M40" t="s">
        <v>13</v>
      </c>
    </row>
    <row r="41" spans="1:13">
      <c r="A41">
        <v>39</v>
      </c>
      <c r="B41" t="s">
        <v>130</v>
      </c>
      <c r="C41" t="s">
        <v>131</v>
      </c>
      <c r="D41" t="s">
        <v>16</v>
      </c>
      <c r="E41">
        <v>147.0299</v>
      </c>
      <c r="F41">
        <v>-6.8</v>
      </c>
      <c r="G41">
        <v>12.4</v>
      </c>
      <c r="H41">
        <v>0.17</v>
      </c>
      <c r="I41">
        <v>4</v>
      </c>
      <c r="J41" t="s">
        <v>132</v>
      </c>
      <c r="K41" s="1">
        <v>592000</v>
      </c>
      <c r="L41" t="s">
        <v>13</v>
      </c>
      <c r="M41" t="s">
        <v>13</v>
      </c>
    </row>
    <row r="42" spans="1:13">
      <c r="A42">
        <v>40</v>
      </c>
      <c r="B42" t="s">
        <v>133</v>
      </c>
      <c r="C42" t="s">
        <v>134</v>
      </c>
      <c r="D42" t="s">
        <v>16</v>
      </c>
      <c r="E42">
        <v>179.05609999999999</v>
      </c>
      <c r="F42">
        <v>-4.5</v>
      </c>
      <c r="G42">
        <v>10.08</v>
      </c>
      <c r="H42">
        <v>0.25</v>
      </c>
      <c r="I42">
        <v>6</v>
      </c>
      <c r="J42" t="s">
        <v>135</v>
      </c>
      <c r="K42" s="1">
        <v>364000</v>
      </c>
      <c r="L42" s="1">
        <v>342000</v>
      </c>
      <c r="M42" s="1">
        <v>249000</v>
      </c>
    </row>
    <row r="43" spans="1:13">
      <c r="A43">
        <v>41</v>
      </c>
      <c r="B43" t="s">
        <v>136</v>
      </c>
      <c r="C43" t="s">
        <v>137</v>
      </c>
      <c r="D43" t="s">
        <v>16</v>
      </c>
      <c r="E43">
        <v>168.99080000000001</v>
      </c>
      <c r="F43">
        <v>-5.6</v>
      </c>
      <c r="G43">
        <v>13.21</v>
      </c>
      <c r="H43">
        <v>0.1</v>
      </c>
      <c r="I43">
        <v>2</v>
      </c>
      <c r="J43" t="s">
        <v>138</v>
      </c>
      <c r="K43" t="s">
        <v>13</v>
      </c>
      <c r="L43" t="s">
        <v>13</v>
      </c>
      <c r="M43" t="s">
        <v>13</v>
      </c>
    </row>
    <row r="44" spans="1:13">
      <c r="A44">
        <v>42</v>
      </c>
      <c r="B44" t="s">
        <v>139</v>
      </c>
      <c r="C44" t="s">
        <v>140</v>
      </c>
      <c r="D44" t="s">
        <v>11</v>
      </c>
      <c r="E44">
        <v>444.1626</v>
      </c>
      <c r="F44">
        <v>10.6</v>
      </c>
      <c r="G44">
        <v>13.03</v>
      </c>
      <c r="H44">
        <v>0</v>
      </c>
      <c r="I44">
        <v>0</v>
      </c>
      <c r="J44" t="s">
        <v>141</v>
      </c>
      <c r="K44" t="s">
        <v>13</v>
      </c>
      <c r="L44" t="s">
        <v>13</v>
      </c>
      <c r="M44" t="s">
        <v>13</v>
      </c>
    </row>
    <row r="45" spans="1:13">
      <c r="A45">
        <v>43</v>
      </c>
      <c r="B45" t="s">
        <v>142</v>
      </c>
      <c r="C45" t="s">
        <v>137</v>
      </c>
      <c r="D45" t="s">
        <v>16</v>
      </c>
      <c r="E45">
        <v>168.99080000000001</v>
      </c>
      <c r="F45">
        <v>-5.6</v>
      </c>
      <c r="G45">
        <v>13</v>
      </c>
      <c r="H45">
        <v>0.12</v>
      </c>
      <c r="I45">
        <v>1</v>
      </c>
      <c r="J45" t="s">
        <v>143</v>
      </c>
      <c r="K45" t="s">
        <v>13</v>
      </c>
      <c r="L45" t="s">
        <v>13</v>
      </c>
      <c r="M45" t="s">
        <v>13</v>
      </c>
    </row>
    <row r="46" spans="1:13">
      <c r="A46">
        <v>44</v>
      </c>
      <c r="B46" t="s">
        <v>144</v>
      </c>
      <c r="C46" t="s">
        <v>145</v>
      </c>
      <c r="D46" t="s">
        <v>16</v>
      </c>
      <c r="E46">
        <v>229.0119</v>
      </c>
      <c r="F46">
        <v>-2.1</v>
      </c>
      <c r="G46">
        <v>12.69</v>
      </c>
      <c r="H46">
        <v>0.28999999999999998</v>
      </c>
      <c r="I46">
        <v>2</v>
      </c>
      <c r="J46" t="s">
        <v>146</v>
      </c>
      <c r="K46" t="s">
        <v>13</v>
      </c>
      <c r="L46" t="s">
        <v>13</v>
      </c>
      <c r="M46" t="s">
        <v>13</v>
      </c>
    </row>
    <row r="47" spans="1:13">
      <c r="A47">
        <v>45</v>
      </c>
      <c r="B47" t="s">
        <v>147</v>
      </c>
      <c r="C47" t="s">
        <v>148</v>
      </c>
      <c r="D47" t="s">
        <v>16</v>
      </c>
      <c r="E47">
        <v>289.03300000000002</v>
      </c>
      <c r="F47">
        <v>0.3</v>
      </c>
      <c r="G47">
        <v>13.23</v>
      </c>
      <c r="H47">
        <v>0.28000000000000003</v>
      </c>
      <c r="I47">
        <v>0</v>
      </c>
      <c r="J47" t="s">
        <v>149</v>
      </c>
      <c r="K47" t="s">
        <v>13</v>
      </c>
      <c r="L47" t="s">
        <v>13</v>
      </c>
      <c r="M47" t="s">
        <v>13</v>
      </c>
    </row>
    <row r="48" spans="1:13">
      <c r="A48">
        <v>46</v>
      </c>
      <c r="B48" t="s">
        <v>150</v>
      </c>
      <c r="C48" t="s">
        <v>151</v>
      </c>
      <c r="D48" t="s">
        <v>16</v>
      </c>
      <c r="E48">
        <v>401.01569999999998</v>
      </c>
      <c r="F48">
        <v>-2.4</v>
      </c>
      <c r="G48">
        <v>12.56</v>
      </c>
      <c r="H48">
        <v>0</v>
      </c>
      <c r="I48">
        <v>0</v>
      </c>
      <c r="J48" t="s">
        <v>152</v>
      </c>
      <c r="K48" t="s">
        <v>13</v>
      </c>
      <c r="L48" t="s">
        <v>13</v>
      </c>
      <c r="M48" t="s">
        <v>13</v>
      </c>
    </row>
    <row r="49" spans="1:13">
      <c r="A49">
        <v>47</v>
      </c>
      <c r="B49" t="s">
        <v>153</v>
      </c>
      <c r="C49" t="s">
        <v>154</v>
      </c>
      <c r="D49" t="s">
        <v>11</v>
      </c>
      <c r="E49">
        <v>786.1644</v>
      </c>
      <c r="F49">
        <v>5.2</v>
      </c>
      <c r="G49">
        <v>9.0399999999999991</v>
      </c>
      <c r="H49">
        <v>0.33</v>
      </c>
      <c r="I49">
        <v>1</v>
      </c>
      <c r="J49" t="s">
        <v>155</v>
      </c>
      <c r="K49" t="s">
        <v>13</v>
      </c>
      <c r="L49" t="s">
        <v>13</v>
      </c>
      <c r="M49" t="s">
        <v>13</v>
      </c>
    </row>
    <row r="50" spans="1:13">
      <c r="A50">
        <v>48</v>
      </c>
      <c r="B50" t="s">
        <v>156</v>
      </c>
      <c r="C50" t="s">
        <v>157</v>
      </c>
      <c r="D50" t="s">
        <v>11</v>
      </c>
      <c r="E50">
        <v>442.14699999999999</v>
      </c>
      <c r="F50">
        <v>5.5</v>
      </c>
      <c r="G50">
        <v>15.45</v>
      </c>
      <c r="H50">
        <v>0.14000000000000001</v>
      </c>
      <c r="I50">
        <v>0</v>
      </c>
      <c r="J50" t="s">
        <v>158</v>
      </c>
      <c r="K50" t="s">
        <v>13</v>
      </c>
      <c r="L50" t="s">
        <v>13</v>
      </c>
      <c r="M50" t="s">
        <v>13</v>
      </c>
    </row>
    <row r="51" spans="1:13">
      <c r="A51">
        <v>49</v>
      </c>
      <c r="B51" t="s">
        <v>159</v>
      </c>
      <c r="C51" t="s">
        <v>160</v>
      </c>
      <c r="D51" t="s">
        <v>16</v>
      </c>
      <c r="E51">
        <v>338.98880000000003</v>
      </c>
      <c r="F51">
        <v>0.1</v>
      </c>
      <c r="G51">
        <v>15.92</v>
      </c>
      <c r="H51">
        <v>0.26</v>
      </c>
      <c r="I51">
        <v>0</v>
      </c>
      <c r="J51" t="s">
        <v>161</v>
      </c>
      <c r="K51" t="s">
        <v>13</v>
      </c>
      <c r="L51" t="s">
        <v>13</v>
      </c>
      <c r="M51" t="s">
        <v>13</v>
      </c>
    </row>
    <row r="52" spans="1:13">
      <c r="A52">
        <v>50</v>
      </c>
      <c r="B52" t="s">
        <v>162</v>
      </c>
      <c r="C52" t="s">
        <v>163</v>
      </c>
      <c r="D52" t="s">
        <v>16</v>
      </c>
      <c r="E52">
        <v>259.0224</v>
      </c>
      <c r="F52">
        <v>-0.6</v>
      </c>
      <c r="G52">
        <v>12.69</v>
      </c>
      <c r="H52">
        <v>0.25</v>
      </c>
      <c r="I52">
        <v>3</v>
      </c>
      <c r="J52" t="s">
        <v>164</v>
      </c>
      <c r="K52" t="s">
        <v>13</v>
      </c>
      <c r="L52" t="s">
        <v>13</v>
      </c>
      <c r="M52" t="s">
        <v>13</v>
      </c>
    </row>
    <row r="53" spans="1:13">
      <c r="A53">
        <v>51</v>
      </c>
      <c r="B53" t="s">
        <v>165</v>
      </c>
      <c r="C53" t="s">
        <v>166</v>
      </c>
      <c r="D53" t="s">
        <v>16</v>
      </c>
      <c r="E53">
        <v>115.00369999999999</v>
      </c>
      <c r="F53">
        <v>-10.3</v>
      </c>
      <c r="G53">
        <v>13.14</v>
      </c>
      <c r="H53">
        <v>0.26</v>
      </c>
      <c r="I53">
        <v>3</v>
      </c>
      <c r="J53" t="s">
        <v>167</v>
      </c>
      <c r="K53" t="s">
        <v>13</v>
      </c>
      <c r="L53" t="s">
        <v>13</v>
      </c>
      <c r="M53" t="s">
        <v>13</v>
      </c>
    </row>
    <row r="54" spans="1:13">
      <c r="A54">
        <v>52</v>
      </c>
      <c r="B54" t="s">
        <v>168</v>
      </c>
      <c r="C54" t="s">
        <v>163</v>
      </c>
      <c r="D54" t="s">
        <v>16</v>
      </c>
      <c r="E54">
        <v>259.0224</v>
      </c>
      <c r="F54">
        <v>-1</v>
      </c>
      <c r="G54">
        <v>13.8</v>
      </c>
      <c r="H54">
        <v>0.28999999999999998</v>
      </c>
      <c r="I54">
        <v>3</v>
      </c>
      <c r="J54" t="s">
        <v>169</v>
      </c>
      <c r="K54" t="s">
        <v>13</v>
      </c>
      <c r="L54" t="s">
        <v>13</v>
      </c>
      <c r="M54" t="s">
        <v>13</v>
      </c>
    </row>
    <row r="55" spans="1:13">
      <c r="A55">
        <v>53</v>
      </c>
      <c r="B55" t="s">
        <v>170</v>
      </c>
      <c r="C55" t="s">
        <v>171</v>
      </c>
      <c r="D55" t="s">
        <v>11</v>
      </c>
      <c r="E55">
        <v>308.09109999999998</v>
      </c>
      <c r="F55">
        <v>-1.6</v>
      </c>
      <c r="G55">
        <v>11.57</v>
      </c>
      <c r="H55">
        <v>0.23</v>
      </c>
      <c r="I55">
        <v>0</v>
      </c>
      <c r="J55" t="s">
        <v>172</v>
      </c>
      <c r="K55" t="s">
        <v>13</v>
      </c>
      <c r="L55" t="s">
        <v>13</v>
      </c>
      <c r="M55" t="s">
        <v>13</v>
      </c>
    </row>
    <row r="56" spans="1:13">
      <c r="A56">
        <v>54</v>
      </c>
      <c r="B56" t="s">
        <v>173</v>
      </c>
      <c r="C56" t="s">
        <v>174</v>
      </c>
      <c r="D56" t="s">
        <v>16</v>
      </c>
      <c r="E56">
        <v>171.00640000000001</v>
      </c>
      <c r="F56">
        <v>-5.9</v>
      </c>
      <c r="G56">
        <v>12.02</v>
      </c>
      <c r="H56">
        <v>0.16</v>
      </c>
      <c r="I56">
        <v>3</v>
      </c>
      <c r="J56" t="s">
        <v>175</v>
      </c>
      <c r="K56" t="s">
        <v>13</v>
      </c>
      <c r="L56" t="s">
        <v>13</v>
      </c>
      <c r="M56" t="s">
        <v>13</v>
      </c>
    </row>
    <row r="57" spans="1:13">
      <c r="A57">
        <v>55</v>
      </c>
      <c r="B57" t="s">
        <v>176</v>
      </c>
      <c r="C57" t="s">
        <v>177</v>
      </c>
      <c r="D57" t="s">
        <v>11</v>
      </c>
      <c r="E57">
        <v>76.039299999999997</v>
      </c>
      <c r="F57">
        <v>9.1</v>
      </c>
      <c r="G57">
        <v>11.94</v>
      </c>
      <c r="H57">
        <v>0.15</v>
      </c>
      <c r="I57">
        <v>6</v>
      </c>
      <c r="J57" t="s">
        <v>178</v>
      </c>
      <c r="K57" s="1">
        <v>1890000</v>
      </c>
      <c r="L57" s="1">
        <v>1770000</v>
      </c>
      <c r="M57" s="1">
        <v>1100000</v>
      </c>
    </row>
    <row r="58" spans="1:13">
      <c r="A58">
        <v>56</v>
      </c>
      <c r="B58" t="s">
        <v>179</v>
      </c>
      <c r="C58" t="s">
        <v>180</v>
      </c>
      <c r="D58" t="s">
        <v>11</v>
      </c>
      <c r="E58">
        <v>118.0611</v>
      </c>
      <c r="F58">
        <v>3.4</v>
      </c>
      <c r="G58">
        <v>11.9</v>
      </c>
      <c r="H58">
        <v>0.16</v>
      </c>
      <c r="I58">
        <v>0</v>
      </c>
      <c r="J58" t="s">
        <v>181</v>
      </c>
      <c r="K58" t="s">
        <v>13</v>
      </c>
      <c r="L58" t="s">
        <v>13</v>
      </c>
      <c r="M58" t="s">
        <v>13</v>
      </c>
    </row>
    <row r="59" spans="1:13">
      <c r="A59">
        <v>57</v>
      </c>
      <c r="B59" t="s">
        <v>182</v>
      </c>
      <c r="C59" t="s">
        <v>183</v>
      </c>
      <c r="D59" t="s">
        <v>11</v>
      </c>
      <c r="E59">
        <v>152.05670000000001</v>
      </c>
      <c r="F59">
        <v>-0.6</v>
      </c>
      <c r="G59">
        <v>8.7899999999999991</v>
      </c>
      <c r="H59">
        <v>0.38</v>
      </c>
      <c r="I59">
        <v>0</v>
      </c>
      <c r="J59" t="s">
        <v>184</v>
      </c>
      <c r="K59" t="s">
        <v>13</v>
      </c>
      <c r="L59" t="s">
        <v>13</v>
      </c>
      <c r="M59" t="s">
        <v>13</v>
      </c>
    </row>
    <row r="60" spans="1:13">
      <c r="A60">
        <v>58</v>
      </c>
      <c r="B60" t="s">
        <v>185</v>
      </c>
      <c r="C60" t="s">
        <v>186</v>
      </c>
      <c r="D60" t="s">
        <v>11</v>
      </c>
      <c r="E60">
        <v>284.09890000000001</v>
      </c>
      <c r="F60">
        <v>-3.3</v>
      </c>
      <c r="G60">
        <v>9.15</v>
      </c>
      <c r="H60">
        <v>0.28000000000000003</v>
      </c>
      <c r="I60">
        <v>0</v>
      </c>
      <c r="J60" t="s">
        <v>187</v>
      </c>
      <c r="K60" t="s">
        <v>13</v>
      </c>
      <c r="L60" t="s">
        <v>13</v>
      </c>
      <c r="M60" t="s">
        <v>13</v>
      </c>
    </row>
    <row r="61" spans="1:13">
      <c r="A61">
        <v>59</v>
      </c>
      <c r="B61" t="s">
        <v>188</v>
      </c>
      <c r="C61" t="s">
        <v>189</v>
      </c>
      <c r="D61" t="s">
        <v>16</v>
      </c>
      <c r="E61">
        <v>442.01710000000003</v>
      </c>
      <c r="F61">
        <v>2.1</v>
      </c>
      <c r="G61">
        <v>14.99</v>
      </c>
      <c r="H61">
        <v>0.24</v>
      </c>
      <c r="I61">
        <v>0</v>
      </c>
      <c r="J61" t="s">
        <v>190</v>
      </c>
      <c r="K61" t="s">
        <v>13</v>
      </c>
      <c r="L61" t="s">
        <v>13</v>
      </c>
      <c r="M61" t="s">
        <v>13</v>
      </c>
    </row>
    <row r="62" spans="1:13">
      <c r="A62">
        <v>60</v>
      </c>
      <c r="B62" t="s">
        <v>191</v>
      </c>
      <c r="C62" t="s">
        <v>192</v>
      </c>
      <c r="D62" t="s">
        <v>11</v>
      </c>
      <c r="E62">
        <v>364.06529999999998</v>
      </c>
      <c r="F62">
        <v>-1.6</v>
      </c>
      <c r="G62">
        <v>13.71</v>
      </c>
      <c r="H62">
        <v>0.33</v>
      </c>
      <c r="I62">
        <v>0</v>
      </c>
      <c r="J62" t="s">
        <v>193</v>
      </c>
      <c r="K62" t="s">
        <v>13</v>
      </c>
      <c r="L62" t="s">
        <v>13</v>
      </c>
      <c r="M62" t="s">
        <v>13</v>
      </c>
    </row>
    <row r="63" spans="1:13">
      <c r="A63">
        <v>61</v>
      </c>
      <c r="B63" t="s">
        <v>194</v>
      </c>
      <c r="C63" t="s">
        <v>195</v>
      </c>
      <c r="D63" t="s">
        <v>16</v>
      </c>
      <c r="E63">
        <v>521.98339999999996</v>
      </c>
      <c r="F63">
        <v>0</v>
      </c>
      <c r="G63">
        <v>0</v>
      </c>
      <c r="H63">
        <v>0</v>
      </c>
      <c r="I63">
        <v>0</v>
      </c>
      <c r="J63" t="s">
        <v>196</v>
      </c>
      <c r="K63" t="s">
        <v>13</v>
      </c>
      <c r="L63" t="s">
        <v>13</v>
      </c>
      <c r="M63" t="s">
        <v>13</v>
      </c>
    </row>
    <row r="64" spans="1:13">
      <c r="A64">
        <v>62</v>
      </c>
      <c r="B64" t="s">
        <v>197</v>
      </c>
      <c r="C64" t="s">
        <v>198</v>
      </c>
      <c r="D64" t="s">
        <v>16</v>
      </c>
      <c r="E64">
        <v>134.02809999999999</v>
      </c>
      <c r="F64">
        <v>-7.6</v>
      </c>
      <c r="G64">
        <v>8.67</v>
      </c>
      <c r="H64">
        <v>0.08</v>
      </c>
      <c r="I64">
        <v>0</v>
      </c>
      <c r="J64" t="s">
        <v>199</v>
      </c>
      <c r="K64" t="s">
        <v>13</v>
      </c>
      <c r="L64" t="s">
        <v>13</v>
      </c>
      <c r="M64" t="s">
        <v>13</v>
      </c>
    </row>
    <row r="65" spans="1:13">
      <c r="A65">
        <v>63</v>
      </c>
      <c r="B65" t="s">
        <v>200</v>
      </c>
      <c r="C65" t="s">
        <v>201</v>
      </c>
      <c r="D65" t="s">
        <v>11</v>
      </c>
      <c r="E65">
        <v>110.027</v>
      </c>
      <c r="F65">
        <v>2.5</v>
      </c>
      <c r="G65">
        <v>11.3</v>
      </c>
      <c r="H65">
        <v>0.16</v>
      </c>
      <c r="I65">
        <v>0</v>
      </c>
      <c r="J65" t="s">
        <v>202</v>
      </c>
      <c r="K65" t="s">
        <v>13</v>
      </c>
      <c r="L65" t="s">
        <v>13</v>
      </c>
      <c r="M65" t="s">
        <v>13</v>
      </c>
    </row>
    <row r="66" spans="1:13">
      <c r="A66">
        <v>64</v>
      </c>
      <c r="B66" t="s">
        <v>203</v>
      </c>
      <c r="C66" t="s">
        <v>204</v>
      </c>
      <c r="D66" t="s">
        <v>11</v>
      </c>
      <c r="E66">
        <v>137.04580000000001</v>
      </c>
      <c r="F66">
        <v>0.8</v>
      </c>
      <c r="G66">
        <v>7.08</v>
      </c>
      <c r="H66">
        <v>0.38</v>
      </c>
      <c r="I66">
        <v>3</v>
      </c>
      <c r="J66" t="s">
        <v>205</v>
      </c>
      <c r="K66" t="s">
        <v>13</v>
      </c>
      <c r="L66" t="s">
        <v>13</v>
      </c>
      <c r="M66" t="s">
        <v>13</v>
      </c>
    </row>
    <row r="67" spans="1:13">
      <c r="A67">
        <v>65</v>
      </c>
      <c r="B67" t="s">
        <v>206</v>
      </c>
      <c r="C67" t="s">
        <v>207</v>
      </c>
      <c r="D67" t="s">
        <v>11</v>
      </c>
      <c r="E67">
        <v>269.08800000000002</v>
      </c>
      <c r="F67">
        <v>-1.7</v>
      </c>
      <c r="G67">
        <v>7.76</v>
      </c>
      <c r="H67">
        <v>0.22</v>
      </c>
      <c r="I67">
        <v>2</v>
      </c>
      <c r="J67" t="s">
        <v>208</v>
      </c>
      <c r="K67" s="1">
        <v>19600</v>
      </c>
      <c r="L67" t="s">
        <v>13</v>
      </c>
      <c r="M67" t="s">
        <v>13</v>
      </c>
    </row>
    <row r="68" spans="1:13">
      <c r="A68">
        <v>66</v>
      </c>
      <c r="B68" t="s">
        <v>209</v>
      </c>
      <c r="C68" t="s">
        <v>210</v>
      </c>
      <c r="D68" t="s">
        <v>11</v>
      </c>
      <c r="E68">
        <v>349.05439999999999</v>
      </c>
      <c r="F68">
        <v>11.8</v>
      </c>
      <c r="G68">
        <v>12.57</v>
      </c>
      <c r="H68">
        <v>0.35</v>
      </c>
      <c r="I68">
        <v>0</v>
      </c>
      <c r="J68" t="s">
        <v>211</v>
      </c>
      <c r="K68" t="s">
        <v>13</v>
      </c>
      <c r="L68" t="s">
        <v>13</v>
      </c>
      <c r="M68" t="s">
        <v>13</v>
      </c>
    </row>
    <row r="69" spans="1:13">
      <c r="A69">
        <v>67</v>
      </c>
      <c r="B69" t="s">
        <v>212</v>
      </c>
      <c r="C69" t="s">
        <v>213</v>
      </c>
      <c r="D69" t="s">
        <v>11</v>
      </c>
      <c r="E69">
        <v>204.12299999999999</v>
      </c>
      <c r="F69">
        <v>-1.2</v>
      </c>
      <c r="G69">
        <v>7.67</v>
      </c>
      <c r="H69">
        <v>0.36</v>
      </c>
      <c r="I69">
        <v>5</v>
      </c>
      <c r="J69" t="s">
        <v>214</v>
      </c>
      <c r="K69" s="1">
        <v>680000</v>
      </c>
      <c r="L69" s="1">
        <v>619000</v>
      </c>
      <c r="M69" t="s">
        <v>13</v>
      </c>
    </row>
    <row r="70" spans="1:13">
      <c r="A70">
        <v>68</v>
      </c>
      <c r="B70" t="s">
        <v>215</v>
      </c>
      <c r="C70" t="s">
        <v>79</v>
      </c>
      <c r="D70" t="s">
        <v>11</v>
      </c>
      <c r="E70">
        <v>90.055000000000007</v>
      </c>
      <c r="F70">
        <v>6</v>
      </c>
      <c r="G70">
        <v>11.12</v>
      </c>
      <c r="H70">
        <v>0.2</v>
      </c>
      <c r="I70">
        <v>5</v>
      </c>
      <c r="J70" t="s">
        <v>216</v>
      </c>
      <c r="K70" s="1">
        <v>9020000</v>
      </c>
      <c r="L70" s="1">
        <v>8280000</v>
      </c>
      <c r="M70" s="1">
        <v>6370000</v>
      </c>
    </row>
    <row r="71" spans="1:13">
      <c r="A71">
        <v>69</v>
      </c>
      <c r="B71" t="s">
        <v>217</v>
      </c>
      <c r="C71" t="s">
        <v>218</v>
      </c>
      <c r="D71" t="s">
        <v>11</v>
      </c>
      <c r="E71">
        <v>175.119</v>
      </c>
      <c r="F71">
        <v>-0.9</v>
      </c>
      <c r="G71">
        <v>19.05</v>
      </c>
      <c r="H71">
        <v>0.3</v>
      </c>
      <c r="I71">
        <v>0</v>
      </c>
      <c r="J71" t="s">
        <v>219</v>
      </c>
      <c r="K71" t="s">
        <v>13</v>
      </c>
      <c r="L71" t="s">
        <v>13</v>
      </c>
      <c r="M71" t="s">
        <v>13</v>
      </c>
    </row>
    <row r="72" spans="1:13">
      <c r="A72">
        <v>70</v>
      </c>
      <c r="B72" t="s">
        <v>220</v>
      </c>
      <c r="C72" t="s">
        <v>221</v>
      </c>
      <c r="D72" t="s">
        <v>11</v>
      </c>
      <c r="E72">
        <v>133.0608</v>
      </c>
      <c r="F72">
        <v>1</v>
      </c>
      <c r="G72">
        <v>11.69</v>
      </c>
      <c r="H72">
        <v>0.21</v>
      </c>
      <c r="I72">
        <v>6</v>
      </c>
      <c r="J72" t="s">
        <v>222</v>
      </c>
      <c r="K72" s="1">
        <v>394000</v>
      </c>
      <c r="L72" s="1">
        <v>284000</v>
      </c>
      <c r="M72" s="1">
        <v>160000</v>
      </c>
    </row>
    <row r="73" spans="1:13">
      <c r="A73">
        <v>71</v>
      </c>
      <c r="B73" t="s">
        <v>223</v>
      </c>
      <c r="C73" t="s">
        <v>224</v>
      </c>
      <c r="D73" t="s">
        <v>16</v>
      </c>
      <c r="E73">
        <v>132.03020000000001</v>
      </c>
      <c r="F73">
        <v>-8.6</v>
      </c>
      <c r="G73">
        <v>12.02</v>
      </c>
      <c r="H73">
        <v>0.15</v>
      </c>
      <c r="I73">
        <v>6</v>
      </c>
      <c r="J73" t="s">
        <v>225</v>
      </c>
      <c r="K73" s="1">
        <v>4260000</v>
      </c>
      <c r="L73" s="1">
        <v>3430000</v>
      </c>
      <c r="M73" s="1">
        <v>2300000</v>
      </c>
    </row>
    <row r="74" spans="1:13">
      <c r="A74">
        <v>72</v>
      </c>
      <c r="B74" t="s">
        <v>226</v>
      </c>
      <c r="C74" t="s">
        <v>227</v>
      </c>
      <c r="D74" t="s">
        <v>98</v>
      </c>
      <c r="E74">
        <v>162.11250000000001</v>
      </c>
      <c r="F74">
        <v>-0.4</v>
      </c>
      <c r="G74">
        <v>9.7200000000000006</v>
      </c>
      <c r="H74">
        <v>0.2</v>
      </c>
      <c r="I74">
        <v>6</v>
      </c>
      <c r="J74" t="s">
        <v>228</v>
      </c>
      <c r="K74" s="1">
        <v>5000000</v>
      </c>
      <c r="L74" s="1">
        <v>4150000</v>
      </c>
      <c r="M74" s="1">
        <v>2950000</v>
      </c>
    </row>
    <row r="75" spans="1:13">
      <c r="A75">
        <v>73</v>
      </c>
      <c r="B75" t="s">
        <v>229</v>
      </c>
      <c r="C75" t="s">
        <v>230</v>
      </c>
      <c r="D75" t="s">
        <v>11</v>
      </c>
      <c r="E75">
        <v>223.07470000000001</v>
      </c>
      <c r="F75">
        <v>-1.8</v>
      </c>
      <c r="G75">
        <v>13.56</v>
      </c>
      <c r="H75">
        <v>0.26</v>
      </c>
      <c r="I75">
        <v>3</v>
      </c>
      <c r="J75" t="s">
        <v>231</v>
      </c>
      <c r="K75" t="s">
        <v>13</v>
      </c>
      <c r="L75" t="s">
        <v>13</v>
      </c>
      <c r="M75" t="s">
        <v>13</v>
      </c>
    </row>
    <row r="76" spans="1:13">
      <c r="A76">
        <v>74</v>
      </c>
      <c r="B76" t="s">
        <v>232</v>
      </c>
      <c r="C76" t="s">
        <v>233</v>
      </c>
      <c r="D76" t="s">
        <v>11</v>
      </c>
      <c r="E76">
        <v>122.027</v>
      </c>
      <c r="F76">
        <v>2.2000000000000002</v>
      </c>
      <c r="G76">
        <v>13.12</v>
      </c>
      <c r="H76">
        <v>0.36</v>
      </c>
      <c r="I76">
        <v>0</v>
      </c>
      <c r="J76" t="s">
        <v>234</v>
      </c>
      <c r="K76" t="s">
        <v>13</v>
      </c>
      <c r="L76" t="s">
        <v>13</v>
      </c>
      <c r="M76" t="s">
        <v>13</v>
      </c>
    </row>
    <row r="77" spans="1:13">
      <c r="A77">
        <v>75</v>
      </c>
      <c r="B77" t="s">
        <v>235</v>
      </c>
      <c r="C77" t="s">
        <v>236</v>
      </c>
      <c r="D77" t="s">
        <v>16</v>
      </c>
      <c r="E77">
        <v>239.01660000000001</v>
      </c>
      <c r="F77">
        <v>-1.2</v>
      </c>
      <c r="G77">
        <v>12.99</v>
      </c>
      <c r="H77">
        <v>0.2</v>
      </c>
      <c r="I77">
        <v>2</v>
      </c>
      <c r="J77" t="s">
        <v>237</v>
      </c>
      <c r="K77" s="1">
        <v>234000</v>
      </c>
      <c r="L77" t="s">
        <v>13</v>
      </c>
      <c r="M77" t="s">
        <v>13</v>
      </c>
    </row>
    <row r="78" spans="1:13">
      <c r="A78">
        <v>76</v>
      </c>
      <c r="B78" t="s">
        <v>238</v>
      </c>
      <c r="C78" t="s">
        <v>239</v>
      </c>
      <c r="D78" t="s">
        <v>11</v>
      </c>
      <c r="E78">
        <v>148.06039999999999</v>
      </c>
      <c r="F78">
        <v>-0.9</v>
      </c>
      <c r="G78">
        <v>11.76</v>
      </c>
      <c r="H78">
        <v>0.17</v>
      </c>
      <c r="I78">
        <v>6</v>
      </c>
      <c r="J78" t="s">
        <v>240</v>
      </c>
      <c r="K78" s="1">
        <v>19900000</v>
      </c>
      <c r="L78" s="1">
        <v>18400000</v>
      </c>
      <c r="M78" s="1">
        <v>12200000</v>
      </c>
    </row>
    <row r="79" spans="1:13">
      <c r="A79">
        <v>77</v>
      </c>
      <c r="B79" t="s">
        <v>241</v>
      </c>
      <c r="C79" t="s">
        <v>242</v>
      </c>
      <c r="D79" t="s">
        <v>11</v>
      </c>
      <c r="E79">
        <v>147.07640000000001</v>
      </c>
      <c r="F79">
        <v>-0.8</v>
      </c>
      <c r="G79">
        <v>11.39</v>
      </c>
      <c r="H79">
        <v>0.18</v>
      </c>
      <c r="I79">
        <v>6</v>
      </c>
      <c r="J79" t="s">
        <v>243</v>
      </c>
      <c r="K79" s="1">
        <v>7510000</v>
      </c>
      <c r="L79" s="1">
        <v>6920000</v>
      </c>
      <c r="M79" s="1">
        <v>5200000</v>
      </c>
    </row>
    <row r="80" spans="1:13">
      <c r="A80">
        <v>78</v>
      </c>
      <c r="B80" t="s">
        <v>244</v>
      </c>
      <c r="C80" t="s">
        <v>245</v>
      </c>
      <c r="D80" t="s">
        <v>11</v>
      </c>
      <c r="E80">
        <v>156.07679999999999</v>
      </c>
      <c r="F80">
        <v>-1</v>
      </c>
      <c r="G80">
        <v>11.14</v>
      </c>
      <c r="H80">
        <v>0.31</v>
      </c>
      <c r="I80">
        <v>2</v>
      </c>
      <c r="J80" t="s">
        <v>246</v>
      </c>
      <c r="K80" s="1">
        <v>14500000</v>
      </c>
      <c r="L80" s="1">
        <v>16500000</v>
      </c>
      <c r="M80" t="s">
        <v>13</v>
      </c>
    </row>
    <row r="81" spans="1:13">
      <c r="A81">
        <v>79</v>
      </c>
      <c r="B81" t="s">
        <v>247</v>
      </c>
      <c r="C81" t="s">
        <v>248</v>
      </c>
      <c r="D81" t="s">
        <v>11</v>
      </c>
      <c r="E81">
        <v>132.1019</v>
      </c>
      <c r="F81">
        <v>0</v>
      </c>
      <c r="G81">
        <v>7.44</v>
      </c>
      <c r="H81">
        <v>0.13</v>
      </c>
      <c r="I81">
        <v>5</v>
      </c>
      <c r="J81" t="s">
        <v>249</v>
      </c>
      <c r="K81" s="1">
        <v>27900000</v>
      </c>
      <c r="L81" s="1">
        <v>14300000</v>
      </c>
      <c r="M81" s="1">
        <v>5540000</v>
      </c>
    </row>
    <row r="82" spans="1:13">
      <c r="A82">
        <v>80</v>
      </c>
      <c r="B82" t="s">
        <v>250</v>
      </c>
      <c r="C82" t="s">
        <v>251</v>
      </c>
      <c r="D82" t="s">
        <v>11</v>
      </c>
      <c r="E82">
        <v>209.09209999999999</v>
      </c>
      <c r="F82">
        <v>-0.8</v>
      </c>
      <c r="G82">
        <v>7.39</v>
      </c>
      <c r="H82">
        <v>0.27</v>
      </c>
      <c r="I82">
        <v>6</v>
      </c>
      <c r="J82" t="s">
        <v>252</v>
      </c>
      <c r="K82" s="1">
        <v>4240000</v>
      </c>
      <c r="L82" s="1">
        <v>3320000</v>
      </c>
      <c r="M82" s="1">
        <v>2380000</v>
      </c>
    </row>
    <row r="83" spans="1:13">
      <c r="A83">
        <v>81</v>
      </c>
      <c r="B83" t="s">
        <v>253</v>
      </c>
      <c r="C83" t="s">
        <v>254</v>
      </c>
      <c r="D83" t="s">
        <v>16</v>
      </c>
      <c r="E83">
        <v>89.0244</v>
      </c>
      <c r="F83">
        <v>-12.6</v>
      </c>
      <c r="G83">
        <v>7.54</v>
      </c>
      <c r="H83">
        <v>0.22</v>
      </c>
      <c r="I83">
        <v>4</v>
      </c>
      <c r="J83" t="s">
        <v>255</v>
      </c>
      <c r="K83" s="1">
        <v>6900000</v>
      </c>
      <c r="L83" s="1">
        <v>6150000</v>
      </c>
      <c r="M83" t="s">
        <v>13</v>
      </c>
    </row>
    <row r="84" spans="1:13">
      <c r="A84">
        <v>82</v>
      </c>
      <c r="B84" t="s">
        <v>256</v>
      </c>
      <c r="C84" t="s">
        <v>248</v>
      </c>
      <c r="D84" t="s">
        <v>11</v>
      </c>
      <c r="E84">
        <v>132.1019</v>
      </c>
      <c r="F84">
        <v>0</v>
      </c>
      <c r="G84">
        <v>7.46</v>
      </c>
      <c r="H84">
        <v>0.24</v>
      </c>
      <c r="I84">
        <v>6</v>
      </c>
      <c r="J84" t="s">
        <v>257</v>
      </c>
      <c r="K84" s="1">
        <v>29800000</v>
      </c>
      <c r="L84" s="1">
        <v>25100000</v>
      </c>
      <c r="M84" s="1">
        <v>19300000</v>
      </c>
    </row>
    <row r="85" spans="1:13">
      <c r="A85">
        <v>83</v>
      </c>
      <c r="B85" t="s">
        <v>258</v>
      </c>
      <c r="C85" t="s">
        <v>259</v>
      </c>
      <c r="D85" t="s">
        <v>11</v>
      </c>
      <c r="E85">
        <v>147.11279999999999</v>
      </c>
      <c r="F85">
        <v>-0.7</v>
      </c>
      <c r="G85">
        <v>18.05</v>
      </c>
      <c r="H85">
        <v>0.27</v>
      </c>
      <c r="I85">
        <v>3</v>
      </c>
      <c r="J85" t="s">
        <v>260</v>
      </c>
      <c r="K85" s="1">
        <v>1550000</v>
      </c>
      <c r="L85" t="s">
        <v>13</v>
      </c>
      <c r="M85" t="s">
        <v>13</v>
      </c>
    </row>
    <row r="86" spans="1:13">
      <c r="A86">
        <v>84</v>
      </c>
      <c r="B86" t="s">
        <v>261</v>
      </c>
      <c r="C86" t="s">
        <v>262</v>
      </c>
      <c r="D86" t="s">
        <v>16</v>
      </c>
      <c r="E86">
        <v>133.01419999999999</v>
      </c>
      <c r="F86">
        <v>-9.4</v>
      </c>
      <c r="G86">
        <v>13.14</v>
      </c>
      <c r="H86">
        <v>0.13</v>
      </c>
      <c r="I86">
        <v>4</v>
      </c>
      <c r="J86" t="s">
        <v>263</v>
      </c>
      <c r="K86" s="1">
        <v>2030000</v>
      </c>
      <c r="L86" t="s">
        <v>13</v>
      </c>
      <c r="M86" t="s">
        <v>13</v>
      </c>
    </row>
    <row r="87" spans="1:13">
      <c r="A87">
        <v>85</v>
      </c>
      <c r="B87" t="s">
        <v>264</v>
      </c>
      <c r="C87" t="s">
        <v>265</v>
      </c>
      <c r="D87" t="s">
        <v>11</v>
      </c>
      <c r="E87">
        <v>150.0583</v>
      </c>
      <c r="F87">
        <v>-0.2</v>
      </c>
      <c r="G87">
        <v>8.17</v>
      </c>
      <c r="H87">
        <v>0.19</v>
      </c>
      <c r="I87">
        <v>6</v>
      </c>
      <c r="J87" t="s">
        <v>266</v>
      </c>
      <c r="K87" s="1">
        <v>2790000</v>
      </c>
      <c r="L87" s="1">
        <v>2720000</v>
      </c>
      <c r="M87" s="1">
        <v>1490000</v>
      </c>
    </row>
    <row r="88" spans="1:13">
      <c r="A88">
        <v>86</v>
      </c>
      <c r="B88" t="s">
        <v>267</v>
      </c>
      <c r="C88" t="s">
        <v>268</v>
      </c>
      <c r="D88" t="s">
        <v>11</v>
      </c>
      <c r="E88">
        <v>166.08629999999999</v>
      </c>
      <c r="F88">
        <v>-0.9</v>
      </c>
      <c r="G88">
        <v>6.95</v>
      </c>
      <c r="H88">
        <v>0.36</v>
      </c>
      <c r="I88">
        <v>6</v>
      </c>
      <c r="J88" t="s">
        <v>269</v>
      </c>
      <c r="K88" s="1">
        <v>23500000</v>
      </c>
      <c r="L88" s="1">
        <v>19500000</v>
      </c>
      <c r="M88" s="1">
        <v>13500000</v>
      </c>
    </row>
    <row r="89" spans="1:13">
      <c r="A89">
        <v>87</v>
      </c>
      <c r="B89" t="s">
        <v>270</v>
      </c>
      <c r="C89" t="s">
        <v>271</v>
      </c>
      <c r="D89" t="s">
        <v>11</v>
      </c>
      <c r="E89">
        <v>116.0706</v>
      </c>
      <c r="F89">
        <v>1.7</v>
      </c>
      <c r="G89">
        <v>9.26</v>
      </c>
      <c r="H89">
        <v>0.16</v>
      </c>
      <c r="I89">
        <v>6</v>
      </c>
      <c r="J89" t="s">
        <v>272</v>
      </c>
      <c r="K89" s="1">
        <v>174000000</v>
      </c>
      <c r="L89" s="1">
        <v>153000000</v>
      </c>
      <c r="M89" s="1">
        <v>112000000</v>
      </c>
    </row>
    <row r="90" spans="1:13">
      <c r="A90">
        <v>88</v>
      </c>
      <c r="B90" t="s">
        <v>273</v>
      </c>
      <c r="C90" t="s">
        <v>274</v>
      </c>
      <c r="D90" t="s">
        <v>11</v>
      </c>
      <c r="E90">
        <v>106.04989999999999</v>
      </c>
      <c r="F90">
        <v>3.1</v>
      </c>
      <c r="G90">
        <v>12.08</v>
      </c>
      <c r="H90">
        <v>0.17</v>
      </c>
      <c r="I90">
        <v>6</v>
      </c>
      <c r="J90" t="s">
        <v>275</v>
      </c>
      <c r="K90" s="1">
        <v>3060000</v>
      </c>
      <c r="L90" s="1">
        <v>2410000</v>
      </c>
      <c r="M90" s="1">
        <v>1600000</v>
      </c>
    </row>
    <row r="91" spans="1:13">
      <c r="A91">
        <v>89</v>
      </c>
      <c r="B91" t="s">
        <v>276</v>
      </c>
      <c r="C91" t="s">
        <v>277</v>
      </c>
      <c r="D91" t="s">
        <v>16</v>
      </c>
      <c r="E91">
        <v>118.051</v>
      </c>
      <c r="F91">
        <v>-9</v>
      </c>
      <c r="G91">
        <v>11.05</v>
      </c>
      <c r="H91">
        <v>0.24</v>
      </c>
      <c r="I91">
        <v>6</v>
      </c>
      <c r="J91" t="s">
        <v>278</v>
      </c>
      <c r="K91" s="1">
        <v>1260000</v>
      </c>
      <c r="L91" s="1">
        <v>1260000</v>
      </c>
      <c r="M91" s="1">
        <v>859000</v>
      </c>
    </row>
    <row r="92" spans="1:13">
      <c r="A92">
        <v>90</v>
      </c>
      <c r="B92" t="s">
        <v>279</v>
      </c>
      <c r="C92" t="s">
        <v>280</v>
      </c>
      <c r="D92" t="s">
        <v>11</v>
      </c>
      <c r="E92">
        <v>205.09719999999999</v>
      </c>
      <c r="F92">
        <v>-1.2</v>
      </c>
      <c r="G92">
        <v>8.17</v>
      </c>
      <c r="H92">
        <v>0.28999999999999998</v>
      </c>
      <c r="I92">
        <v>6</v>
      </c>
      <c r="J92" t="s">
        <v>281</v>
      </c>
      <c r="K92" s="1">
        <v>17000000</v>
      </c>
      <c r="L92" s="1">
        <v>14000000</v>
      </c>
      <c r="M92" s="1">
        <v>9740000</v>
      </c>
    </row>
    <row r="93" spans="1:13">
      <c r="A93">
        <v>91</v>
      </c>
      <c r="B93" t="s">
        <v>282</v>
      </c>
      <c r="C93" t="s">
        <v>283</v>
      </c>
      <c r="D93" t="s">
        <v>11</v>
      </c>
      <c r="E93">
        <v>182.0812</v>
      </c>
      <c r="F93">
        <v>-0.4</v>
      </c>
      <c r="G93">
        <v>9.5500000000000007</v>
      </c>
      <c r="H93">
        <v>0.19</v>
      </c>
      <c r="I93">
        <v>6</v>
      </c>
      <c r="J93" t="s">
        <v>284</v>
      </c>
      <c r="K93" s="1">
        <v>6060000</v>
      </c>
      <c r="L93" s="1">
        <v>5140000</v>
      </c>
      <c r="M93" s="1">
        <v>3490000</v>
      </c>
    </row>
    <row r="94" spans="1:13">
      <c r="A94">
        <v>92</v>
      </c>
      <c r="B94" t="s">
        <v>285</v>
      </c>
      <c r="C94" t="s">
        <v>82</v>
      </c>
      <c r="D94" t="s">
        <v>11</v>
      </c>
      <c r="E94">
        <v>118.08629999999999</v>
      </c>
      <c r="F94">
        <v>2.1</v>
      </c>
      <c r="G94">
        <v>9.06</v>
      </c>
      <c r="H94">
        <v>0.13</v>
      </c>
      <c r="I94">
        <v>6</v>
      </c>
      <c r="J94" t="s">
        <v>286</v>
      </c>
      <c r="K94" s="1">
        <v>13500000</v>
      </c>
      <c r="L94" s="1">
        <v>11400000</v>
      </c>
      <c r="M94" s="1">
        <v>8870000</v>
      </c>
    </row>
    <row r="95" spans="1:13">
      <c r="A95">
        <v>93</v>
      </c>
      <c r="B95" t="s">
        <v>287</v>
      </c>
      <c r="C95" t="s">
        <v>288</v>
      </c>
      <c r="D95" t="s">
        <v>11</v>
      </c>
      <c r="E95">
        <v>189.1234</v>
      </c>
      <c r="F95">
        <v>-7.2</v>
      </c>
      <c r="G95">
        <v>3.07</v>
      </c>
      <c r="H95">
        <v>0.28999999999999998</v>
      </c>
      <c r="I95">
        <v>1</v>
      </c>
      <c r="J95" t="s">
        <v>289</v>
      </c>
      <c r="K95" t="s">
        <v>13</v>
      </c>
      <c r="L95" s="1">
        <v>3390000</v>
      </c>
      <c r="M95" t="s">
        <v>13</v>
      </c>
    </row>
    <row r="96" spans="1:13">
      <c r="A96">
        <v>94</v>
      </c>
      <c r="B96" t="s">
        <v>290</v>
      </c>
      <c r="C96" t="s">
        <v>291</v>
      </c>
      <c r="D96" t="s">
        <v>11</v>
      </c>
      <c r="E96">
        <v>190.071</v>
      </c>
      <c r="F96">
        <v>-1.6</v>
      </c>
      <c r="G96">
        <v>11.39</v>
      </c>
      <c r="H96">
        <v>0.38</v>
      </c>
      <c r="I96">
        <v>2</v>
      </c>
      <c r="J96" t="s">
        <v>292</v>
      </c>
      <c r="K96" t="s">
        <v>13</v>
      </c>
      <c r="L96" t="s">
        <v>13</v>
      </c>
      <c r="M96" t="s">
        <v>13</v>
      </c>
    </row>
    <row r="97" spans="1:13">
      <c r="A97">
        <v>95</v>
      </c>
      <c r="B97" t="s">
        <v>293</v>
      </c>
      <c r="C97" t="s">
        <v>294</v>
      </c>
      <c r="D97" t="s">
        <v>16</v>
      </c>
      <c r="E97">
        <v>187.07239999999999</v>
      </c>
      <c r="F97">
        <v>-6</v>
      </c>
      <c r="G97">
        <v>6.94</v>
      </c>
      <c r="H97">
        <v>0.26</v>
      </c>
      <c r="I97">
        <v>1</v>
      </c>
      <c r="J97" t="s">
        <v>295</v>
      </c>
      <c r="K97" t="s">
        <v>13</v>
      </c>
      <c r="L97" s="1">
        <v>13900</v>
      </c>
      <c r="M97" t="s">
        <v>13</v>
      </c>
    </row>
    <row r="98" spans="1:13">
      <c r="A98">
        <v>96</v>
      </c>
      <c r="B98" t="s">
        <v>296</v>
      </c>
      <c r="C98" t="s">
        <v>28</v>
      </c>
      <c r="D98" t="s">
        <v>11</v>
      </c>
      <c r="E98">
        <v>132.06549999999999</v>
      </c>
      <c r="F98">
        <v>-0.2</v>
      </c>
      <c r="G98">
        <v>6.95</v>
      </c>
      <c r="H98">
        <v>0.16</v>
      </c>
      <c r="I98">
        <v>1</v>
      </c>
      <c r="J98" t="s">
        <v>297</v>
      </c>
      <c r="K98" t="s">
        <v>13</v>
      </c>
      <c r="L98" t="s">
        <v>13</v>
      </c>
      <c r="M98" t="s">
        <v>13</v>
      </c>
    </row>
    <row r="99" spans="1:13">
      <c r="A99">
        <v>97</v>
      </c>
      <c r="B99" t="s">
        <v>298</v>
      </c>
      <c r="C99" t="s">
        <v>299</v>
      </c>
      <c r="D99" t="s">
        <v>11</v>
      </c>
      <c r="E99">
        <v>192.06890000000001</v>
      </c>
      <c r="F99">
        <v>-1.5</v>
      </c>
      <c r="G99">
        <v>4.47</v>
      </c>
      <c r="H99">
        <v>0.24</v>
      </c>
      <c r="I99">
        <v>5</v>
      </c>
      <c r="J99" t="s">
        <v>300</v>
      </c>
      <c r="K99" s="1">
        <v>12900</v>
      </c>
      <c r="L99" s="1">
        <v>12900</v>
      </c>
      <c r="M99" t="s">
        <v>13</v>
      </c>
    </row>
    <row r="100" spans="1:13">
      <c r="A100">
        <v>98</v>
      </c>
      <c r="B100" t="s">
        <v>301</v>
      </c>
      <c r="C100" t="s">
        <v>302</v>
      </c>
      <c r="D100" t="s">
        <v>11</v>
      </c>
      <c r="E100">
        <v>208.0968</v>
      </c>
      <c r="F100">
        <v>-0.6</v>
      </c>
      <c r="G100">
        <v>3.35</v>
      </c>
      <c r="H100">
        <v>0.28000000000000003</v>
      </c>
      <c r="I100">
        <v>0</v>
      </c>
      <c r="J100" t="s">
        <v>303</v>
      </c>
      <c r="K100" t="s">
        <v>13</v>
      </c>
      <c r="L100" t="s">
        <v>13</v>
      </c>
      <c r="M100" t="s">
        <v>13</v>
      </c>
    </row>
    <row r="101" spans="1:13">
      <c r="A101">
        <v>99</v>
      </c>
      <c r="B101" t="s">
        <v>304</v>
      </c>
      <c r="C101" t="s">
        <v>305</v>
      </c>
      <c r="D101" t="s">
        <v>11</v>
      </c>
      <c r="E101">
        <v>175.10769999999999</v>
      </c>
      <c r="F101">
        <v>-0.1</v>
      </c>
      <c r="G101">
        <v>9.9499999999999993</v>
      </c>
      <c r="H101">
        <v>0.2</v>
      </c>
      <c r="I101">
        <v>6</v>
      </c>
      <c r="J101" t="s">
        <v>306</v>
      </c>
      <c r="K101" s="1">
        <v>869000</v>
      </c>
      <c r="L101" s="1">
        <v>723000</v>
      </c>
      <c r="M101" s="1">
        <v>541000</v>
      </c>
    </row>
    <row r="102" spans="1:13">
      <c r="A102">
        <v>100</v>
      </c>
      <c r="B102" t="s">
        <v>307</v>
      </c>
      <c r="C102" t="s">
        <v>239</v>
      </c>
      <c r="D102" t="s">
        <v>16</v>
      </c>
      <c r="E102">
        <v>146.04589999999999</v>
      </c>
      <c r="F102">
        <v>-6.7</v>
      </c>
      <c r="G102">
        <v>8.49</v>
      </c>
      <c r="H102">
        <v>0.21</v>
      </c>
      <c r="I102">
        <v>5</v>
      </c>
      <c r="J102" t="s">
        <v>308</v>
      </c>
      <c r="K102" s="1">
        <v>106000</v>
      </c>
      <c r="L102" s="1">
        <v>102000</v>
      </c>
      <c r="M102" t="s">
        <v>13</v>
      </c>
    </row>
    <row r="103" spans="1:13">
      <c r="A103">
        <v>101</v>
      </c>
      <c r="B103" t="s">
        <v>309</v>
      </c>
      <c r="C103" t="s">
        <v>310</v>
      </c>
      <c r="D103" t="s">
        <v>98</v>
      </c>
      <c r="E103">
        <v>664.1164</v>
      </c>
      <c r="F103">
        <v>7.5</v>
      </c>
      <c r="G103">
        <v>10.9</v>
      </c>
      <c r="H103">
        <v>0.27</v>
      </c>
      <c r="I103">
        <v>0</v>
      </c>
      <c r="J103" t="s">
        <v>311</v>
      </c>
      <c r="K103" t="s">
        <v>13</v>
      </c>
      <c r="L103" t="s">
        <v>13</v>
      </c>
      <c r="M103" t="s">
        <v>13</v>
      </c>
    </row>
    <row r="104" spans="1:13">
      <c r="A104">
        <v>102</v>
      </c>
      <c r="B104" t="s">
        <v>312</v>
      </c>
      <c r="C104" t="s">
        <v>313</v>
      </c>
      <c r="D104" t="s">
        <v>16</v>
      </c>
      <c r="E104">
        <v>664.11749999999995</v>
      </c>
      <c r="F104">
        <v>5.7</v>
      </c>
      <c r="G104">
        <v>10.48</v>
      </c>
      <c r="H104">
        <v>0</v>
      </c>
      <c r="I104">
        <v>0</v>
      </c>
      <c r="J104" t="s">
        <v>314</v>
      </c>
      <c r="K104" t="s">
        <v>13</v>
      </c>
      <c r="L104" t="s">
        <v>13</v>
      </c>
      <c r="M104" t="s">
        <v>13</v>
      </c>
    </row>
    <row r="105" spans="1:13">
      <c r="A105">
        <v>103</v>
      </c>
      <c r="B105" t="s">
        <v>315</v>
      </c>
      <c r="C105" t="s">
        <v>316</v>
      </c>
      <c r="D105" t="s">
        <v>98</v>
      </c>
      <c r="E105">
        <v>744.08270000000005</v>
      </c>
      <c r="F105">
        <v>-8</v>
      </c>
      <c r="G105">
        <v>14.16</v>
      </c>
      <c r="H105">
        <v>0.38</v>
      </c>
      <c r="I105">
        <v>0</v>
      </c>
      <c r="J105" t="s">
        <v>317</v>
      </c>
      <c r="K105" t="s">
        <v>13</v>
      </c>
      <c r="L105" t="s">
        <v>13</v>
      </c>
      <c r="M105" t="s">
        <v>13</v>
      </c>
    </row>
    <row r="106" spans="1:13">
      <c r="A106">
        <v>104</v>
      </c>
      <c r="B106" t="s">
        <v>318</v>
      </c>
      <c r="C106" t="s">
        <v>319</v>
      </c>
      <c r="D106" t="s">
        <v>16</v>
      </c>
      <c r="E106">
        <v>744.0838</v>
      </c>
      <c r="F106">
        <v>0</v>
      </c>
      <c r="G106">
        <v>0</v>
      </c>
      <c r="H106">
        <v>0</v>
      </c>
      <c r="I106">
        <v>0</v>
      </c>
      <c r="J106" t="s">
        <v>320</v>
      </c>
      <c r="K106" t="s">
        <v>13</v>
      </c>
      <c r="L106" t="s">
        <v>13</v>
      </c>
      <c r="M106" t="s">
        <v>13</v>
      </c>
    </row>
    <row r="107" spans="1:13">
      <c r="A107">
        <v>105</v>
      </c>
      <c r="B107" t="s">
        <v>321</v>
      </c>
      <c r="C107" t="s">
        <v>322</v>
      </c>
      <c r="D107" t="s">
        <v>11</v>
      </c>
      <c r="E107">
        <v>123.0553</v>
      </c>
      <c r="F107">
        <v>1.7</v>
      </c>
      <c r="G107">
        <v>4.5599999999999996</v>
      </c>
      <c r="H107">
        <v>0.25</v>
      </c>
      <c r="I107">
        <v>0</v>
      </c>
      <c r="J107" t="s">
        <v>323</v>
      </c>
      <c r="K107" t="s">
        <v>13</v>
      </c>
      <c r="L107" t="s">
        <v>13</v>
      </c>
      <c r="M107" t="s">
        <v>13</v>
      </c>
    </row>
    <row r="108" spans="1:13">
      <c r="A108">
        <v>106</v>
      </c>
      <c r="B108" t="s">
        <v>324</v>
      </c>
      <c r="C108" t="s">
        <v>325</v>
      </c>
      <c r="D108" t="s">
        <v>16</v>
      </c>
      <c r="E108">
        <v>122.0248</v>
      </c>
      <c r="F108">
        <v>-8.6</v>
      </c>
      <c r="G108">
        <v>5.87</v>
      </c>
      <c r="H108">
        <v>0.36</v>
      </c>
      <c r="I108">
        <v>0</v>
      </c>
      <c r="J108" t="s">
        <v>326</v>
      </c>
      <c r="K108" t="s">
        <v>13</v>
      </c>
      <c r="L108" t="s">
        <v>13</v>
      </c>
      <c r="M108" t="s">
        <v>13</v>
      </c>
    </row>
    <row r="109" spans="1:13">
      <c r="A109">
        <v>107</v>
      </c>
      <c r="B109" t="s">
        <v>327</v>
      </c>
      <c r="C109" t="s">
        <v>328</v>
      </c>
      <c r="D109" t="s">
        <v>11</v>
      </c>
      <c r="E109">
        <v>142.0264</v>
      </c>
      <c r="F109">
        <v>0.9</v>
      </c>
      <c r="G109">
        <v>12.73</v>
      </c>
      <c r="H109">
        <v>0.2</v>
      </c>
      <c r="I109">
        <v>0</v>
      </c>
      <c r="J109" t="s">
        <v>329</v>
      </c>
      <c r="K109" t="s">
        <v>13</v>
      </c>
      <c r="L109" t="s">
        <v>13</v>
      </c>
      <c r="M109" t="s">
        <v>13</v>
      </c>
    </row>
    <row r="110" spans="1:13">
      <c r="A110">
        <v>108</v>
      </c>
      <c r="B110" t="s">
        <v>330</v>
      </c>
      <c r="C110" t="s">
        <v>331</v>
      </c>
      <c r="D110" t="s">
        <v>11</v>
      </c>
      <c r="E110">
        <v>133.09719999999999</v>
      </c>
      <c r="F110">
        <v>0.3</v>
      </c>
      <c r="G110">
        <v>17.010000000000002</v>
      </c>
      <c r="H110">
        <v>0.05</v>
      </c>
      <c r="I110">
        <v>0</v>
      </c>
      <c r="J110" t="s">
        <v>332</v>
      </c>
      <c r="K110" t="s">
        <v>13</v>
      </c>
      <c r="L110" t="s">
        <v>13</v>
      </c>
      <c r="M110" t="s">
        <v>13</v>
      </c>
    </row>
    <row r="111" spans="1:13">
      <c r="A111">
        <v>109</v>
      </c>
      <c r="B111" t="s">
        <v>333</v>
      </c>
      <c r="C111" t="s">
        <v>334</v>
      </c>
      <c r="D111" t="s">
        <v>16</v>
      </c>
      <c r="E111">
        <v>155.00980000000001</v>
      </c>
      <c r="F111">
        <v>-6</v>
      </c>
      <c r="G111">
        <v>7.95</v>
      </c>
      <c r="H111">
        <v>0.35</v>
      </c>
      <c r="I111">
        <v>0</v>
      </c>
      <c r="J111" t="s">
        <v>335</v>
      </c>
      <c r="K111" t="s">
        <v>13</v>
      </c>
      <c r="L111" t="s">
        <v>13</v>
      </c>
      <c r="M111" t="s">
        <v>13</v>
      </c>
    </row>
    <row r="112" spans="1:13">
      <c r="A112">
        <v>110</v>
      </c>
      <c r="B112" t="s">
        <v>336</v>
      </c>
      <c r="C112" t="s">
        <v>337</v>
      </c>
      <c r="D112" t="s">
        <v>11</v>
      </c>
      <c r="E112">
        <v>369.03300000000002</v>
      </c>
      <c r="F112">
        <v>-10</v>
      </c>
      <c r="G112">
        <v>7.46</v>
      </c>
      <c r="H112">
        <v>0.12</v>
      </c>
      <c r="I112">
        <v>0</v>
      </c>
      <c r="J112" t="s">
        <v>338</v>
      </c>
      <c r="K112" t="s">
        <v>13</v>
      </c>
      <c r="L112" t="s">
        <v>13</v>
      </c>
      <c r="M112" t="s">
        <v>13</v>
      </c>
    </row>
    <row r="113" spans="1:13">
      <c r="A113">
        <v>111</v>
      </c>
      <c r="B113" t="s">
        <v>339</v>
      </c>
      <c r="C113" t="s">
        <v>340</v>
      </c>
      <c r="D113" t="s">
        <v>11</v>
      </c>
      <c r="E113">
        <v>613.15920000000006</v>
      </c>
      <c r="F113">
        <v>-0.4</v>
      </c>
      <c r="G113">
        <v>14.6</v>
      </c>
      <c r="H113">
        <v>0.3</v>
      </c>
      <c r="I113">
        <v>0</v>
      </c>
      <c r="J113" t="s">
        <v>341</v>
      </c>
      <c r="K113" t="s">
        <v>13</v>
      </c>
      <c r="L113" t="s">
        <v>13</v>
      </c>
      <c r="M113" t="s">
        <v>13</v>
      </c>
    </row>
    <row r="114" spans="1:13">
      <c r="A114">
        <v>112</v>
      </c>
      <c r="B114" t="s">
        <v>342</v>
      </c>
      <c r="C114" t="s">
        <v>343</v>
      </c>
      <c r="D114" t="s">
        <v>16</v>
      </c>
      <c r="E114">
        <v>159.0299</v>
      </c>
      <c r="F114">
        <v>-6.3</v>
      </c>
      <c r="G114">
        <v>7.54</v>
      </c>
      <c r="H114">
        <v>0.25</v>
      </c>
      <c r="I114">
        <v>0</v>
      </c>
      <c r="J114" t="s">
        <v>344</v>
      </c>
      <c r="K114" t="s">
        <v>13</v>
      </c>
      <c r="L114" t="s">
        <v>13</v>
      </c>
      <c r="M114" t="s">
        <v>13</v>
      </c>
    </row>
    <row r="115" spans="1:13">
      <c r="A115">
        <v>113</v>
      </c>
      <c r="B115" t="s">
        <v>345</v>
      </c>
      <c r="C115" t="s">
        <v>346</v>
      </c>
      <c r="D115" t="s">
        <v>16</v>
      </c>
      <c r="E115">
        <v>145.01419999999999</v>
      </c>
      <c r="F115">
        <v>-6.5</v>
      </c>
      <c r="G115">
        <v>12.83</v>
      </c>
      <c r="H115">
        <v>0.23</v>
      </c>
      <c r="I115">
        <v>2</v>
      </c>
      <c r="J115" t="s">
        <v>347</v>
      </c>
      <c r="K115" t="s">
        <v>13</v>
      </c>
      <c r="L115" t="s">
        <v>13</v>
      </c>
      <c r="M115" t="s">
        <v>13</v>
      </c>
    </row>
    <row r="116" spans="1:13">
      <c r="A116">
        <v>114</v>
      </c>
      <c r="B116" t="s">
        <v>348</v>
      </c>
      <c r="C116" t="s">
        <v>349</v>
      </c>
      <c r="D116" t="s">
        <v>16</v>
      </c>
      <c r="E116">
        <v>255.233</v>
      </c>
      <c r="F116">
        <v>-1</v>
      </c>
      <c r="G116">
        <v>2.75</v>
      </c>
      <c r="H116">
        <v>0.22</v>
      </c>
      <c r="I116">
        <v>0</v>
      </c>
      <c r="J116" t="s">
        <v>350</v>
      </c>
      <c r="K116" t="s">
        <v>13</v>
      </c>
      <c r="L116" t="s">
        <v>13</v>
      </c>
      <c r="M116" t="s">
        <v>13</v>
      </c>
    </row>
    <row r="117" spans="1:13">
      <c r="A117">
        <v>115</v>
      </c>
      <c r="B117" t="s">
        <v>351</v>
      </c>
      <c r="C117" t="s">
        <v>352</v>
      </c>
      <c r="D117" t="s">
        <v>11</v>
      </c>
      <c r="E117">
        <v>220.11799999999999</v>
      </c>
      <c r="F117">
        <v>-1.6</v>
      </c>
      <c r="G117">
        <v>6.48</v>
      </c>
      <c r="H117">
        <v>0.39</v>
      </c>
      <c r="I117">
        <v>3</v>
      </c>
      <c r="J117" t="s">
        <v>353</v>
      </c>
      <c r="K117" t="s">
        <v>13</v>
      </c>
      <c r="L117" t="s">
        <v>13</v>
      </c>
      <c r="M117" t="s">
        <v>13</v>
      </c>
    </row>
    <row r="118" spans="1:13">
      <c r="A118">
        <v>116</v>
      </c>
      <c r="B118" t="s">
        <v>354</v>
      </c>
      <c r="C118" t="s">
        <v>355</v>
      </c>
      <c r="D118" t="s">
        <v>16</v>
      </c>
      <c r="E118">
        <v>93.034599999999998</v>
      </c>
      <c r="F118">
        <v>-12.8</v>
      </c>
      <c r="G118">
        <v>3.31</v>
      </c>
      <c r="H118">
        <v>0.26</v>
      </c>
      <c r="I118">
        <v>0</v>
      </c>
      <c r="J118" t="s">
        <v>356</v>
      </c>
      <c r="K118" t="s">
        <v>13</v>
      </c>
      <c r="L118" t="s">
        <v>13</v>
      </c>
      <c r="M118" t="s">
        <v>13</v>
      </c>
    </row>
    <row r="119" spans="1:13">
      <c r="A119">
        <v>117</v>
      </c>
      <c r="B119" t="s">
        <v>357</v>
      </c>
      <c r="C119" t="s">
        <v>358</v>
      </c>
      <c r="D119" t="s">
        <v>16</v>
      </c>
      <c r="E119">
        <v>210.02850000000001</v>
      </c>
      <c r="F119">
        <v>-3.5</v>
      </c>
      <c r="G119">
        <v>12.22</v>
      </c>
      <c r="H119">
        <v>0.03</v>
      </c>
      <c r="I119">
        <v>0</v>
      </c>
      <c r="J119" t="s">
        <v>359</v>
      </c>
      <c r="K119" t="s">
        <v>13</v>
      </c>
      <c r="L119" t="s">
        <v>13</v>
      </c>
      <c r="M119" t="s">
        <v>13</v>
      </c>
    </row>
    <row r="120" spans="1:13">
      <c r="A120">
        <v>118</v>
      </c>
      <c r="B120" t="s">
        <v>360</v>
      </c>
      <c r="C120" t="s">
        <v>361</v>
      </c>
      <c r="D120" t="s">
        <v>16</v>
      </c>
      <c r="E120">
        <v>166.9751</v>
      </c>
      <c r="F120">
        <v>-4.8</v>
      </c>
      <c r="G120">
        <v>13.93</v>
      </c>
      <c r="H120">
        <v>0.31</v>
      </c>
      <c r="I120">
        <v>0</v>
      </c>
      <c r="J120" t="s">
        <v>362</v>
      </c>
      <c r="K120" t="s">
        <v>13</v>
      </c>
      <c r="L120" t="s">
        <v>13</v>
      </c>
      <c r="M120" t="s">
        <v>13</v>
      </c>
    </row>
    <row r="121" spans="1:13">
      <c r="A121">
        <v>119</v>
      </c>
      <c r="B121" t="s">
        <v>363</v>
      </c>
      <c r="C121" t="s">
        <v>364</v>
      </c>
      <c r="D121" t="s">
        <v>16</v>
      </c>
      <c r="E121">
        <v>388.94450000000001</v>
      </c>
      <c r="F121">
        <v>-5</v>
      </c>
      <c r="G121">
        <v>16.940000000000001</v>
      </c>
      <c r="H121">
        <v>0.28999999999999998</v>
      </c>
      <c r="I121">
        <v>0</v>
      </c>
      <c r="J121" t="s">
        <v>365</v>
      </c>
      <c r="K121" t="s">
        <v>13</v>
      </c>
      <c r="L121" t="s">
        <v>13</v>
      </c>
      <c r="M121" t="s">
        <v>13</v>
      </c>
    </row>
    <row r="122" spans="1:13">
      <c r="A122">
        <v>120</v>
      </c>
      <c r="B122" t="s">
        <v>366</v>
      </c>
      <c r="C122" t="s">
        <v>367</v>
      </c>
      <c r="D122" t="s">
        <v>11</v>
      </c>
      <c r="E122">
        <v>184.07329999999999</v>
      </c>
      <c r="F122">
        <v>-1.2</v>
      </c>
      <c r="G122">
        <v>11.83</v>
      </c>
      <c r="H122">
        <v>0.22</v>
      </c>
      <c r="I122">
        <v>3</v>
      </c>
      <c r="J122" t="s">
        <v>368</v>
      </c>
      <c r="K122" t="s">
        <v>13</v>
      </c>
      <c r="L122" t="s">
        <v>13</v>
      </c>
      <c r="M122" t="s">
        <v>13</v>
      </c>
    </row>
    <row r="123" spans="1:13">
      <c r="A123">
        <v>121</v>
      </c>
      <c r="B123" t="s">
        <v>369</v>
      </c>
      <c r="C123" t="s">
        <v>370</v>
      </c>
      <c r="D123" t="s">
        <v>11</v>
      </c>
      <c r="E123">
        <v>186.0162</v>
      </c>
      <c r="F123">
        <v>0</v>
      </c>
      <c r="G123">
        <v>11.83</v>
      </c>
      <c r="H123">
        <v>0.27</v>
      </c>
      <c r="I123">
        <v>4</v>
      </c>
      <c r="J123" t="s">
        <v>371</v>
      </c>
      <c r="K123" s="1">
        <v>22200</v>
      </c>
      <c r="L123" s="1">
        <v>18500</v>
      </c>
      <c r="M123" t="s">
        <v>13</v>
      </c>
    </row>
    <row r="124" spans="1:13">
      <c r="A124">
        <v>122</v>
      </c>
      <c r="B124" t="s">
        <v>372</v>
      </c>
      <c r="C124" t="s">
        <v>373</v>
      </c>
      <c r="D124" t="s">
        <v>11</v>
      </c>
      <c r="E124">
        <v>130.08629999999999</v>
      </c>
      <c r="F124">
        <v>1.1000000000000001</v>
      </c>
      <c r="G124">
        <v>7.81</v>
      </c>
      <c r="H124">
        <v>0.27</v>
      </c>
      <c r="I124">
        <v>6</v>
      </c>
      <c r="J124" t="s">
        <v>374</v>
      </c>
      <c r="K124" s="1">
        <v>277000</v>
      </c>
      <c r="L124" s="1">
        <v>240000</v>
      </c>
      <c r="M124" s="1">
        <v>194000</v>
      </c>
    </row>
    <row r="125" spans="1:13">
      <c r="A125">
        <v>123</v>
      </c>
      <c r="B125" t="s">
        <v>375</v>
      </c>
      <c r="C125" t="s">
        <v>376</v>
      </c>
      <c r="D125" t="s">
        <v>11</v>
      </c>
      <c r="E125">
        <v>218.1387</v>
      </c>
      <c r="F125">
        <v>-0.9</v>
      </c>
      <c r="G125">
        <v>6.57</v>
      </c>
      <c r="H125">
        <v>0.33</v>
      </c>
      <c r="I125">
        <v>6</v>
      </c>
      <c r="J125" t="s">
        <v>377</v>
      </c>
      <c r="K125" s="1">
        <v>583000</v>
      </c>
      <c r="L125" s="1">
        <v>527000</v>
      </c>
      <c r="M125" s="1">
        <v>425000</v>
      </c>
    </row>
    <row r="126" spans="1:13">
      <c r="A126">
        <v>124</v>
      </c>
      <c r="B126" t="s">
        <v>378</v>
      </c>
      <c r="C126" t="s">
        <v>379</v>
      </c>
      <c r="D126" t="s">
        <v>16</v>
      </c>
      <c r="E126">
        <v>87.008799999999994</v>
      </c>
      <c r="F126">
        <v>-13.4</v>
      </c>
      <c r="G126">
        <v>7.24</v>
      </c>
      <c r="H126">
        <v>0.3</v>
      </c>
      <c r="I126">
        <v>0</v>
      </c>
      <c r="J126" t="s">
        <v>380</v>
      </c>
      <c r="K126" t="s">
        <v>13</v>
      </c>
      <c r="L126" t="s">
        <v>13</v>
      </c>
      <c r="M126" t="s">
        <v>13</v>
      </c>
    </row>
    <row r="127" spans="1:13">
      <c r="A127">
        <v>125</v>
      </c>
      <c r="B127" t="s">
        <v>381</v>
      </c>
      <c r="C127" t="s">
        <v>145</v>
      </c>
      <c r="D127" t="s">
        <v>16</v>
      </c>
      <c r="E127">
        <v>229.0119</v>
      </c>
      <c r="F127">
        <v>-0.8</v>
      </c>
      <c r="G127">
        <v>12.1</v>
      </c>
      <c r="H127">
        <v>0.22</v>
      </c>
      <c r="I127">
        <v>0</v>
      </c>
      <c r="J127" t="s">
        <v>382</v>
      </c>
      <c r="K127" t="s">
        <v>13</v>
      </c>
      <c r="L127" t="s">
        <v>13</v>
      </c>
      <c r="M127" t="s">
        <v>13</v>
      </c>
    </row>
    <row r="128" spans="1:13">
      <c r="A128">
        <v>126</v>
      </c>
      <c r="B128" t="s">
        <v>383</v>
      </c>
      <c r="C128" t="s">
        <v>384</v>
      </c>
      <c r="D128" t="s">
        <v>16</v>
      </c>
      <c r="E128">
        <v>275.12490000000003</v>
      </c>
      <c r="F128">
        <v>5.6</v>
      </c>
      <c r="G128">
        <v>13.31</v>
      </c>
      <c r="H128">
        <v>0</v>
      </c>
      <c r="I128">
        <v>1</v>
      </c>
      <c r="J128" t="s">
        <v>385</v>
      </c>
      <c r="K128" t="s">
        <v>13</v>
      </c>
      <c r="L128" t="s">
        <v>13</v>
      </c>
      <c r="M128" t="s">
        <v>13</v>
      </c>
    </row>
    <row r="129" spans="1:13">
      <c r="A129">
        <v>127</v>
      </c>
      <c r="B129" t="s">
        <v>386</v>
      </c>
      <c r="C129" t="s">
        <v>387</v>
      </c>
      <c r="D129" t="s">
        <v>16</v>
      </c>
      <c r="E129">
        <v>383.11430000000001</v>
      </c>
      <c r="F129">
        <v>8.1</v>
      </c>
      <c r="G129">
        <v>10.39</v>
      </c>
      <c r="H129">
        <v>0.26</v>
      </c>
      <c r="I129">
        <v>0</v>
      </c>
      <c r="J129" t="s">
        <v>388</v>
      </c>
      <c r="K129" t="s">
        <v>13</v>
      </c>
      <c r="L129" t="s">
        <v>13</v>
      </c>
      <c r="M129" t="s">
        <v>13</v>
      </c>
    </row>
    <row r="130" spans="1:13">
      <c r="A130">
        <v>128</v>
      </c>
      <c r="B130" t="s">
        <v>389</v>
      </c>
      <c r="C130" t="s">
        <v>390</v>
      </c>
      <c r="D130" t="s">
        <v>11</v>
      </c>
      <c r="E130">
        <v>399.14449999999999</v>
      </c>
      <c r="F130">
        <v>-1</v>
      </c>
      <c r="G130">
        <v>12.07</v>
      </c>
      <c r="H130">
        <v>0.28000000000000003</v>
      </c>
      <c r="I130">
        <v>0</v>
      </c>
      <c r="J130" t="s">
        <v>391</v>
      </c>
      <c r="K130" t="s">
        <v>13</v>
      </c>
      <c r="L130" t="s">
        <v>13</v>
      </c>
      <c r="M130" t="s">
        <v>13</v>
      </c>
    </row>
    <row r="131" spans="1:13">
      <c r="A131">
        <v>129</v>
      </c>
      <c r="B131" t="s">
        <v>392</v>
      </c>
      <c r="C131" t="s">
        <v>79</v>
      </c>
      <c r="D131" t="s">
        <v>11</v>
      </c>
      <c r="E131">
        <v>90.055000000000007</v>
      </c>
      <c r="F131">
        <v>6</v>
      </c>
      <c r="G131">
        <v>11.21</v>
      </c>
      <c r="H131">
        <v>0.15</v>
      </c>
      <c r="I131">
        <v>6</v>
      </c>
      <c r="J131" t="s">
        <v>393</v>
      </c>
      <c r="K131" s="1">
        <v>6020000</v>
      </c>
      <c r="L131" s="1">
        <v>6960000</v>
      </c>
      <c r="M131" s="1">
        <v>4530000</v>
      </c>
    </row>
    <row r="132" spans="1:13">
      <c r="A132">
        <v>130</v>
      </c>
      <c r="B132" t="s">
        <v>394</v>
      </c>
      <c r="C132" t="s">
        <v>395</v>
      </c>
      <c r="D132" t="s">
        <v>16</v>
      </c>
      <c r="E132">
        <v>117.0193</v>
      </c>
      <c r="F132">
        <v>-9.6999999999999993</v>
      </c>
      <c r="G132">
        <v>12.36</v>
      </c>
      <c r="H132">
        <v>0.16</v>
      </c>
      <c r="I132">
        <v>6</v>
      </c>
      <c r="J132" t="s">
        <v>396</v>
      </c>
      <c r="K132" s="1">
        <v>1730000</v>
      </c>
      <c r="L132" s="1">
        <v>1410000</v>
      </c>
      <c r="M132" s="1">
        <v>965000</v>
      </c>
    </row>
    <row r="133" spans="1:13">
      <c r="A133">
        <v>131</v>
      </c>
      <c r="B133" t="s">
        <v>397</v>
      </c>
      <c r="C133" t="s">
        <v>398</v>
      </c>
      <c r="D133" t="s">
        <v>16</v>
      </c>
      <c r="E133">
        <v>124.0074</v>
      </c>
      <c r="F133">
        <v>-8.8000000000000007</v>
      </c>
      <c r="G133">
        <v>11.66</v>
      </c>
      <c r="H133">
        <v>0.19</v>
      </c>
      <c r="I133">
        <v>5</v>
      </c>
      <c r="J133" t="s">
        <v>399</v>
      </c>
      <c r="K133" s="1">
        <v>468000</v>
      </c>
      <c r="L133" s="1">
        <v>439000</v>
      </c>
      <c r="M133" s="1">
        <v>360000</v>
      </c>
    </row>
    <row r="134" spans="1:13">
      <c r="A134">
        <v>132</v>
      </c>
      <c r="B134" t="s">
        <v>400</v>
      </c>
      <c r="C134" t="s">
        <v>401</v>
      </c>
      <c r="D134" t="s">
        <v>16</v>
      </c>
      <c r="E134">
        <v>241.083</v>
      </c>
      <c r="F134">
        <v>-1.2</v>
      </c>
      <c r="G134">
        <v>4.5999999999999996</v>
      </c>
      <c r="H134">
        <v>0.33</v>
      </c>
      <c r="I134">
        <v>4</v>
      </c>
      <c r="J134" t="s">
        <v>402</v>
      </c>
      <c r="K134" s="1">
        <v>33000</v>
      </c>
      <c r="L134" t="s">
        <v>13</v>
      </c>
      <c r="M134" t="s">
        <v>13</v>
      </c>
    </row>
    <row r="135" spans="1:13">
      <c r="A135">
        <v>133</v>
      </c>
      <c r="B135" t="s">
        <v>403</v>
      </c>
      <c r="C135" t="s">
        <v>404</v>
      </c>
      <c r="D135" t="s">
        <v>11</v>
      </c>
      <c r="E135">
        <v>113.0346</v>
      </c>
      <c r="F135">
        <v>3.9</v>
      </c>
      <c r="G135">
        <v>6.77</v>
      </c>
      <c r="H135">
        <v>0.3</v>
      </c>
      <c r="I135">
        <v>3</v>
      </c>
      <c r="J135" t="s">
        <v>405</v>
      </c>
      <c r="K135" s="1">
        <v>33600</v>
      </c>
      <c r="L135" t="s">
        <v>13</v>
      </c>
      <c r="M135" t="s">
        <v>13</v>
      </c>
    </row>
    <row r="136" spans="1:13">
      <c r="A136">
        <v>134</v>
      </c>
      <c r="B136" t="s">
        <v>406</v>
      </c>
      <c r="C136" t="s">
        <v>221</v>
      </c>
      <c r="D136" t="s">
        <v>16</v>
      </c>
      <c r="E136">
        <v>131.0462</v>
      </c>
      <c r="F136">
        <v>-7.8</v>
      </c>
      <c r="G136">
        <v>11.66</v>
      </c>
      <c r="H136">
        <v>0.15</v>
      </c>
      <c r="I136">
        <v>5</v>
      </c>
      <c r="J136" t="s">
        <v>407</v>
      </c>
      <c r="K136" s="1">
        <v>194000</v>
      </c>
      <c r="L136" s="1">
        <v>180000</v>
      </c>
      <c r="M136" s="1">
        <v>131000</v>
      </c>
    </row>
    <row r="137" spans="1:13">
      <c r="A137">
        <v>135</v>
      </c>
      <c r="B137" t="s">
        <v>408</v>
      </c>
      <c r="C137" t="s">
        <v>409</v>
      </c>
      <c r="D137" t="s">
        <v>16</v>
      </c>
      <c r="E137">
        <v>175.036</v>
      </c>
      <c r="F137">
        <v>-3.7</v>
      </c>
      <c r="G137">
        <v>13.31</v>
      </c>
      <c r="H137">
        <v>0.24</v>
      </c>
      <c r="I137">
        <v>1</v>
      </c>
      <c r="J137" t="s">
        <v>410</v>
      </c>
      <c r="K137" t="s">
        <v>13</v>
      </c>
      <c r="L137" t="s">
        <v>13</v>
      </c>
      <c r="M137" t="s">
        <v>13</v>
      </c>
    </row>
    <row r="138" spans="1:13">
      <c r="A138">
        <v>136</v>
      </c>
      <c r="B138" t="s">
        <v>411</v>
      </c>
      <c r="C138" t="s">
        <v>412</v>
      </c>
      <c r="D138" t="s">
        <v>11</v>
      </c>
      <c r="E138">
        <v>169.03559999999999</v>
      </c>
      <c r="F138">
        <v>-2.5</v>
      </c>
      <c r="G138">
        <v>9.1199999999999992</v>
      </c>
      <c r="H138">
        <v>0.23</v>
      </c>
      <c r="I138">
        <v>0</v>
      </c>
      <c r="J138" t="s">
        <v>413</v>
      </c>
      <c r="K138" t="s">
        <v>13</v>
      </c>
      <c r="L138" t="s">
        <v>13</v>
      </c>
      <c r="M138" t="s">
        <v>13</v>
      </c>
    </row>
    <row r="139" spans="1:13">
      <c r="A139">
        <v>137</v>
      </c>
      <c r="B139" t="s">
        <v>414</v>
      </c>
      <c r="C139" t="s">
        <v>415</v>
      </c>
      <c r="D139" t="s">
        <v>16</v>
      </c>
      <c r="E139">
        <v>243.06229999999999</v>
      </c>
      <c r="F139">
        <v>-1.1000000000000001</v>
      </c>
      <c r="G139">
        <v>6.83</v>
      </c>
      <c r="H139">
        <v>0.37</v>
      </c>
      <c r="I139">
        <v>6</v>
      </c>
      <c r="J139" t="s">
        <v>416</v>
      </c>
      <c r="K139" s="1">
        <v>138000</v>
      </c>
      <c r="L139" s="1">
        <v>131000</v>
      </c>
      <c r="M139" s="1">
        <v>115000</v>
      </c>
    </row>
    <row r="140" spans="1:13">
      <c r="A140">
        <v>138</v>
      </c>
      <c r="B140" t="s">
        <v>417</v>
      </c>
      <c r="C140" t="s">
        <v>418</v>
      </c>
      <c r="D140" t="s">
        <v>11</v>
      </c>
      <c r="E140">
        <v>405.0095</v>
      </c>
      <c r="F140">
        <v>-1.7</v>
      </c>
      <c r="G140">
        <v>13.73</v>
      </c>
      <c r="H140">
        <v>0.16</v>
      </c>
      <c r="I140">
        <v>0</v>
      </c>
      <c r="J140" t="s">
        <v>419</v>
      </c>
      <c r="K140" t="s">
        <v>13</v>
      </c>
      <c r="L140" t="s">
        <v>13</v>
      </c>
      <c r="M140" t="s">
        <v>13</v>
      </c>
    </row>
    <row r="141" spans="1:13">
      <c r="A141">
        <v>139</v>
      </c>
      <c r="B141" t="s">
        <v>420</v>
      </c>
      <c r="C141" t="s">
        <v>421</v>
      </c>
      <c r="D141" t="s">
        <v>16</v>
      </c>
      <c r="E141">
        <v>323.02859999999998</v>
      </c>
      <c r="F141">
        <v>0.3</v>
      </c>
      <c r="G141">
        <v>12.26</v>
      </c>
      <c r="H141">
        <v>0.45</v>
      </c>
      <c r="I141">
        <v>0</v>
      </c>
      <c r="J141" t="s">
        <v>422</v>
      </c>
      <c r="K141" t="s">
        <v>13</v>
      </c>
      <c r="L141" t="s">
        <v>13</v>
      </c>
      <c r="M141" t="s">
        <v>13</v>
      </c>
    </row>
    <row r="142" spans="1:13">
      <c r="A142">
        <v>140</v>
      </c>
      <c r="B142" t="s">
        <v>423</v>
      </c>
      <c r="C142" t="s">
        <v>424</v>
      </c>
      <c r="D142" t="s">
        <v>16</v>
      </c>
      <c r="E142">
        <v>565.04780000000005</v>
      </c>
      <c r="F142">
        <v>0</v>
      </c>
      <c r="G142">
        <v>0</v>
      </c>
      <c r="H142">
        <v>0</v>
      </c>
      <c r="I142">
        <v>0</v>
      </c>
      <c r="J142" t="s">
        <v>425</v>
      </c>
      <c r="K142" t="s">
        <v>13</v>
      </c>
      <c r="L142" t="s">
        <v>13</v>
      </c>
      <c r="M142" t="s">
        <v>13</v>
      </c>
    </row>
    <row r="143" spans="1:13">
      <c r="A143">
        <v>141</v>
      </c>
      <c r="B143" t="s">
        <v>426</v>
      </c>
      <c r="C143" t="s">
        <v>427</v>
      </c>
      <c r="D143" t="s">
        <v>11</v>
      </c>
      <c r="E143">
        <v>608.08889999999997</v>
      </c>
      <c r="F143">
        <v>-0.3</v>
      </c>
      <c r="G143">
        <v>12.14</v>
      </c>
      <c r="H143">
        <v>0.43</v>
      </c>
      <c r="I143">
        <v>0</v>
      </c>
      <c r="J143" t="s">
        <v>428</v>
      </c>
      <c r="K143" t="s">
        <v>13</v>
      </c>
      <c r="L143" t="s">
        <v>13</v>
      </c>
      <c r="M143" t="s">
        <v>13</v>
      </c>
    </row>
    <row r="144" spans="1:13">
      <c r="A144">
        <v>142</v>
      </c>
      <c r="B144" t="s">
        <v>429</v>
      </c>
      <c r="C144" t="s">
        <v>430</v>
      </c>
      <c r="D144" t="s">
        <v>16</v>
      </c>
      <c r="E144">
        <v>482.96129999999999</v>
      </c>
      <c r="F144">
        <v>-1.2</v>
      </c>
      <c r="G144">
        <v>16.2</v>
      </c>
      <c r="H144">
        <v>0.15</v>
      </c>
      <c r="I144">
        <v>0</v>
      </c>
      <c r="J144" t="s">
        <v>431</v>
      </c>
      <c r="K144" t="s">
        <v>13</v>
      </c>
      <c r="L144" t="s">
        <v>13</v>
      </c>
      <c r="M144" t="s">
        <v>13</v>
      </c>
    </row>
    <row r="145" spans="1:13">
      <c r="A145">
        <v>143</v>
      </c>
      <c r="B145" t="s">
        <v>432</v>
      </c>
      <c r="C145" t="s">
        <v>433</v>
      </c>
      <c r="D145" t="s">
        <v>11</v>
      </c>
      <c r="E145">
        <v>246.17</v>
      </c>
      <c r="F145">
        <v>-0.8</v>
      </c>
      <c r="G145">
        <v>5.08</v>
      </c>
      <c r="H145">
        <v>0.44</v>
      </c>
      <c r="I145">
        <v>5</v>
      </c>
      <c r="J145" t="s">
        <v>434</v>
      </c>
      <c r="K145" s="1">
        <v>113000</v>
      </c>
      <c r="L145" s="1">
        <v>88400</v>
      </c>
      <c r="M145" t="s">
        <v>13</v>
      </c>
    </row>
    <row r="146" spans="1:13">
      <c r="A146">
        <v>144</v>
      </c>
      <c r="B146" t="s">
        <v>435</v>
      </c>
      <c r="C146" t="s">
        <v>436</v>
      </c>
      <c r="D146" t="s">
        <v>16</v>
      </c>
      <c r="E146">
        <v>151.02610000000001</v>
      </c>
      <c r="F146">
        <v>-6.3</v>
      </c>
      <c r="G146">
        <v>8.7799999999999994</v>
      </c>
      <c r="H146">
        <v>0.25</v>
      </c>
      <c r="I146">
        <v>3</v>
      </c>
      <c r="J146" t="s">
        <v>437</v>
      </c>
      <c r="K146" t="s">
        <v>13</v>
      </c>
      <c r="L146" t="s">
        <v>13</v>
      </c>
      <c r="M146" t="s">
        <v>13</v>
      </c>
    </row>
    <row r="147" spans="1:13">
      <c r="A147">
        <v>145</v>
      </c>
      <c r="B147" t="s">
        <v>438</v>
      </c>
      <c r="C147" t="s">
        <v>439</v>
      </c>
      <c r="D147" t="s">
        <v>16</v>
      </c>
      <c r="E147">
        <v>283.0684</v>
      </c>
      <c r="F147">
        <v>0</v>
      </c>
      <c r="G147">
        <v>8.02</v>
      </c>
      <c r="H147">
        <v>0.26</v>
      </c>
      <c r="I147">
        <v>3</v>
      </c>
      <c r="J147" t="s">
        <v>440</v>
      </c>
      <c r="K147" t="s">
        <v>13</v>
      </c>
      <c r="L147" t="s">
        <v>13</v>
      </c>
      <c r="M147" t="s">
        <v>13</v>
      </c>
    </row>
    <row r="148" spans="1:13">
      <c r="A148">
        <v>146</v>
      </c>
      <c r="B148" t="s">
        <v>441</v>
      </c>
      <c r="C148" t="s">
        <v>442</v>
      </c>
      <c r="D148" t="s">
        <v>16</v>
      </c>
      <c r="E148">
        <v>363.03469999999999</v>
      </c>
      <c r="F148">
        <v>0</v>
      </c>
      <c r="G148">
        <v>0</v>
      </c>
      <c r="H148">
        <v>0</v>
      </c>
      <c r="I148">
        <v>0</v>
      </c>
      <c r="J148" t="s">
        <v>443</v>
      </c>
      <c r="K148" t="s">
        <v>13</v>
      </c>
      <c r="L148" t="s">
        <v>13</v>
      </c>
      <c r="M148" t="s">
        <v>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B5F38-F8B1-0A4A-B610-67CD1088C3CA}">
  <dimension ref="B2:O22"/>
  <sheetViews>
    <sheetView zoomScale="50" workbookViewId="0">
      <selection activeCell="B22" sqref="B22:N22"/>
    </sheetView>
  </sheetViews>
  <sheetFormatPr baseColWidth="10" defaultColWidth="9" defaultRowHeight="16"/>
  <cols>
    <col min="1" max="1" width="1.33203125" style="4" customWidth="1"/>
    <col min="2" max="2" width="21" style="4" customWidth="1"/>
    <col min="3" max="3" width="9.33203125" style="4" bestFit="1" customWidth="1"/>
    <col min="4" max="4" width="13.6640625" style="4" bestFit="1" customWidth="1"/>
    <col min="5" max="5" width="10.1640625" style="5" bestFit="1" customWidth="1"/>
    <col min="6" max="6" width="4.33203125" style="4" bestFit="1" customWidth="1"/>
    <col min="7" max="7" width="7.6640625" style="5" bestFit="1" customWidth="1"/>
    <col min="8" max="8" width="13.1640625" style="4" bestFit="1" customWidth="1"/>
    <col min="9" max="14" width="11.33203125" style="4" customWidth="1"/>
    <col min="15" max="15" width="15.83203125" style="4" bestFit="1" customWidth="1"/>
    <col min="16" max="16384" width="9" style="4"/>
  </cols>
  <sheetData>
    <row r="2" spans="2:15" s="9" customFormat="1" ht="15">
      <c r="E2" s="13"/>
      <c r="G2" s="13"/>
    </row>
    <row r="3" spans="2:15" s="9" customFormat="1" ht="15">
      <c r="B3" s="2" t="s">
        <v>0</v>
      </c>
      <c r="C3" s="3" t="s">
        <v>2</v>
      </c>
      <c r="D3" s="3" t="s">
        <v>444</v>
      </c>
      <c r="E3" s="2" t="s">
        <v>445</v>
      </c>
      <c r="F3" s="3" t="s">
        <v>4</v>
      </c>
      <c r="G3" s="3" t="s">
        <v>446</v>
      </c>
      <c r="H3" s="3" t="s">
        <v>6</v>
      </c>
      <c r="I3" s="3" t="s">
        <v>447</v>
      </c>
      <c r="J3" s="3" t="s">
        <v>448</v>
      </c>
      <c r="K3" s="3" t="s">
        <v>449</v>
      </c>
      <c r="L3" s="3" t="s">
        <v>468</v>
      </c>
      <c r="M3" s="3" t="s">
        <v>469</v>
      </c>
      <c r="N3" s="3" t="s">
        <v>470</v>
      </c>
      <c r="O3" s="14" t="s">
        <v>471</v>
      </c>
    </row>
    <row r="4" spans="2:15">
      <c r="B4" s="4" t="s">
        <v>450</v>
      </c>
      <c r="C4" s="5" t="s">
        <v>11</v>
      </c>
      <c r="D4" s="6">
        <v>139.1191</v>
      </c>
      <c r="E4" s="7">
        <v>139.119</v>
      </c>
      <c r="F4" s="4">
        <v>-0.5</v>
      </c>
      <c r="G4" s="4">
        <v>7.39</v>
      </c>
      <c r="H4" s="5">
        <v>0.06</v>
      </c>
      <c r="I4" s="5">
        <v>14754690</v>
      </c>
      <c r="J4" s="5">
        <v>7709786</v>
      </c>
      <c r="K4" s="5">
        <v>2756308</v>
      </c>
      <c r="L4" s="5">
        <v>455995</v>
      </c>
      <c r="M4" s="5">
        <v>8836537</v>
      </c>
      <c r="N4" s="5">
        <v>17873898</v>
      </c>
      <c r="O4" s="15">
        <f t="shared" ref="O4:O19" si="0">((_xlfn.STDEV.S(I4:N4)/(AVERAGE(I4:N4))*100))</f>
        <v>76.848012746826811</v>
      </c>
    </row>
    <row r="5" spans="2:15">
      <c r="B5" s="4" t="s">
        <v>451</v>
      </c>
      <c r="C5" s="5" t="s">
        <v>11</v>
      </c>
      <c r="D5" s="6">
        <v>139.1191</v>
      </c>
      <c r="E5" s="7">
        <v>139.119</v>
      </c>
      <c r="F5" s="4">
        <v>-0.5</v>
      </c>
      <c r="G5" s="4">
        <v>7.83</v>
      </c>
      <c r="H5" s="5">
        <v>0.26</v>
      </c>
      <c r="I5" s="5">
        <v>23024482</v>
      </c>
      <c r="J5" s="5">
        <v>21213122</v>
      </c>
      <c r="K5" s="5">
        <v>15864490</v>
      </c>
      <c r="L5" s="5">
        <v>13313229</v>
      </c>
      <c r="M5" s="5">
        <v>25510892</v>
      </c>
      <c r="N5" s="5">
        <v>27000262</v>
      </c>
      <c r="O5" s="15">
        <f t="shared" si="0"/>
        <v>25.742905760255141</v>
      </c>
    </row>
    <row r="6" spans="2:15">
      <c r="B6" s="4" t="s">
        <v>452</v>
      </c>
      <c r="C6" s="5" t="s">
        <v>11</v>
      </c>
      <c r="D6" s="6">
        <v>94.062100000000001</v>
      </c>
      <c r="E6" s="7">
        <v>94.062600000000003</v>
      </c>
      <c r="F6" s="4">
        <v>5.8</v>
      </c>
      <c r="G6" s="4">
        <v>11.02</v>
      </c>
      <c r="H6" s="5">
        <v>0.2</v>
      </c>
      <c r="I6" s="5">
        <v>3575278</v>
      </c>
      <c r="J6" s="5">
        <v>3644629</v>
      </c>
      <c r="K6" s="5">
        <v>2587063</v>
      </c>
      <c r="L6" s="5">
        <v>2969420</v>
      </c>
      <c r="M6" s="5">
        <v>3082438</v>
      </c>
      <c r="N6" s="5">
        <v>2193468</v>
      </c>
      <c r="O6" s="15">
        <f t="shared" si="0"/>
        <v>18.652772942822875</v>
      </c>
    </row>
    <row r="7" spans="2:15">
      <c r="B7" s="4" t="s">
        <v>453</v>
      </c>
      <c r="C7" s="5" t="s">
        <v>11</v>
      </c>
      <c r="D7" s="6">
        <v>185.12719999999999</v>
      </c>
      <c r="E7" s="7">
        <v>185.12700000000001</v>
      </c>
      <c r="F7" s="4">
        <v>-1.2</v>
      </c>
      <c r="G7" s="4">
        <v>18.829999999999998</v>
      </c>
      <c r="H7" s="5">
        <v>0.33</v>
      </c>
      <c r="I7" s="5">
        <v>8250394</v>
      </c>
      <c r="J7" s="5">
        <v>7160920</v>
      </c>
      <c r="K7" s="5">
        <v>6458488</v>
      </c>
      <c r="L7" s="5">
        <v>5120169</v>
      </c>
      <c r="M7" s="5">
        <v>6095364</v>
      </c>
      <c r="N7" s="5">
        <v>6680460</v>
      </c>
      <c r="O7" s="15">
        <f t="shared" si="0"/>
        <v>15.8318465744258</v>
      </c>
    </row>
    <row r="8" spans="2:15">
      <c r="B8" s="4" t="s">
        <v>454</v>
      </c>
      <c r="C8" s="5" t="s">
        <v>11</v>
      </c>
      <c r="D8" s="6">
        <v>79.043000000000006</v>
      </c>
      <c r="E8" s="7">
        <v>79.043700000000001</v>
      </c>
      <c r="F8" s="4">
        <v>8.1999999999999993</v>
      </c>
      <c r="G8" s="4">
        <v>11.87</v>
      </c>
      <c r="H8" s="5">
        <v>0.19</v>
      </c>
      <c r="I8" s="5">
        <v>628892</v>
      </c>
      <c r="J8" s="5">
        <v>632628</v>
      </c>
      <c r="K8" s="5">
        <v>387978</v>
      </c>
      <c r="L8" s="5">
        <v>365606</v>
      </c>
      <c r="M8" s="5">
        <v>748337</v>
      </c>
      <c r="N8" s="5">
        <v>877667</v>
      </c>
      <c r="O8" s="15">
        <f t="shared" si="0"/>
        <v>33.007583611030341</v>
      </c>
    </row>
    <row r="9" spans="2:15">
      <c r="B9" s="4" t="s">
        <v>455</v>
      </c>
      <c r="C9" s="5" t="s">
        <v>11</v>
      </c>
      <c r="D9" s="6">
        <v>165.08799999999999</v>
      </c>
      <c r="E9" s="7">
        <v>165.08779999999999</v>
      </c>
      <c r="F9" s="4">
        <v>-1.1000000000000001</v>
      </c>
      <c r="G9" s="4">
        <v>10.89</v>
      </c>
      <c r="H9" s="5">
        <v>0.33</v>
      </c>
      <c r="I9" s="5">
        <v>16724686</v>
      </c>
      <c r="J9" s="5">
        <v>19349640</v>
      </c>
      <c r="K9" s="5">
        <v>14909402</v>
      </c>
      <c r="L9" s="5">
        <v>16045135</v>
      </c>
      <c r="M9" s="5">
        <v>13152537</v>
      </c>
      <c r="N9" s="5">
        <v>11730978</v>
      </c>
      <c r="O9" s="15">
        <f t="shared" si="0"/>
        <v>17.633826013492889</v>
      </c>
    </row>
    <row r="10" spans="2:15">
      <c r="B10" s="4" t="s">
        <v>456</v>
      </c>
      <c r="C10" s="5" t="s">
        <v>11</v>
      </c>
      <c r="D10" s="6">
        <v>155.12700000000001</v>
      </c>
      <c r="E10" s="7">
        <v>155.1268</v>
      </c>
      <c r="F10" s="4">
        <v>-1.3</v>
      </c>
      <c r="G10" s="4">
        <v>18.02</v>
      </c>
      <c r="H10" s="5">
        <v>0.27</v>
      </c>
      <c r="I10" s="5">
        <v>1483246</v>
      </c>
      <c r="J10" s="5">
        <v>1150277</v>
      </c>
      <c r="K10" s="5">
        <v>954088</v>
      </c>
      <c r="L10" s="5">
        <v>855735</v>
      </c>
      <c r="M10" s="5">
        <v>1604036</v>
      </c>
      <c r="N10" s="5">
        <v>2187148</v>
      </c>
      <c r="O10" s="15">
        <f t="shared" si="0"/>
        <v>36.007195150658859</v>
      </c>
    </row>
    <row r="11" spans="2:15">
      <c r="B11" s="4" t="s">
        <v>457</v>
      </c>
      <c r="C11" s="5" t="s">
        <v>11</v>
      </c>
      <c r="D11" s="6">
        <v>156.07210000000001</v>
      </c>
      <c r="E11" s="7">
        <v>156.072</v>
      </c>
      <c r="F11" s="4">
        <v>-0.9</v>
      </c>
      <c r="G11" s="4">
        <v>8.1300000000000008</v>
      </c>
      <c r="H11" s="5">
        <v>0.19</v>
      </c>
      <c r="I11" s="5">
        <v>16368647</v>
      </c>
      <c r="J11" s="5">
        <v>17308658</v>
      </c>
      <c r="K11" s="5">
        <v>9050111</v>
      </c>
      <c r="L11" s="5">
        <v>12398787</v>
      </c>
      <c r="M11" s="5">
        <v>23221728</v>
      </c>
      <c r="N11" s="5">
        <v>25977014</v>
      </c>
      <c r="O11" s="15">
        <f t="shared" si="0"/>
        <v>36.669560783604759</v>
      </c>
    </row>
    <row r="12" spans="2:15">
      <c r="B12" s="4" t="s">
        <v>458</v>
      </c>
      <c r="C12" s="5" t="s">
        <v>11</v>
      </c>
      <c r="D12" s="6">
        <v>176.11349999999999</v>
      </c>
      <c r="E12" s="7">
        <v>176.11330000000001</v>
      </c>
      <c r="F12" s="4">
        <v>-1</v>
      </c>
      <c r="G12" s="4">
        <v>6.85</v>
      </c>
      <c r="H12" s="5">
        <v>0.28999999999999998</v>
      </c>
      <c r="I12" s="5">
        <v>31227932</v>
      </c>
      <c r="J12" s="5">
        <v>26941126</v>
      </c>
      <c r="K12" s="5">
        <v>19520022</v>
      </c>
      <c r="L12" s="5">
        <v>18883734</v>
      </c>
      <c r="M12" s="5">
        <v>34160460</v>
      </c>
      <c r="N12" s="5">
        <v>38297484</v>
      </c>
      <c r="O12" s="15">
        <f t="shared" si="0"/>
        <v>27.966621116576178</v>
      </c>
    </row>
    <row r="13" spans="2:15">
      <c r="B13" s="4" t="s">
        <v>459</v>
      </c>
      <c r="C13" s="5" t="s">
        <v>11</v>
      </c>
      <c r="D13" s="6">
        <v>122.0844</v>
      </c>
      <c r="E13" s="7">
        <v>122.0844</v>
      </c>
      <c r="F13" s="4">
        <v>-0.1</v>
      </c>
      <c r="G13" s="4">
        <v>9.2100000000000009</v>
      </c>
      <c r="H13" s="5">
        <v>0.2</v>
      </c>
      <c r="I13" s="5">
        <v>71727336</v>
      </c>
      <c r="J13" s="5">
        <v>67523712</v>
      </c>
      <c r="K13" s="5">
        <v>48158796</v>
      </c>
      <c r="L13" s="5">
        <v>48782156</v>
      </c>
      <c r="M13" s="5">
        <v>84861264</v>
      </c>
      <c r="N13" s="5">
        <v>91384408</v>
      </c>
      <c r="O13" s="15">
        <f t="shared" si="0"/>
        <v>26.064013918653945</v>
      </c>
    </row>
    <row r="14" spans="2:15">
      <c r="B14" s="4" t="s">
        <v>460</v>
      </c>
      <c r="C14" s="5" t="s">
        <v>11</v>
      </c>
      <c r="D14" s="6">
        <v>110.057</v>
      </c>
      <c r="E14" s="7">
        <v>110.0573</v>
      </c>
      <c r="F14" s="4">
        <v>3</v>
      </c>
      <c r="G14" s="4">
        <v>12.04</v>
      </c>
      <c r="H14" s="5">
        <v>0.14000000000000001</v>
      </c>
      <c r="I14" s="5">
        <v>2039187</v>
      </c>
      <c r="J14" s="5">
        <v>1580935</v>
      </c>
      <c r="K14" s="5">
        <v>1110470</v>
      </c>
      <c r="L14" s="5">
        <v>1015506</v>
      </c>
      <c r="M14" s="5">
        <v>2295983</v>
      </c>
      <c r="N14" s="5">
        <v>2429705</v>
      </c>
      <c r="O14" s="15">
        <f t="shared" si="0"/>
        <v>34.574779151891008</v>
      </c>
    </row>
    <row r="15" spans="2:15">
      <c r="B15" s="4" t="s">
        <v>461</v>
      </c>
      <c r="C15" s="5" t="s">
        <v>11</v>
      </c>
      <c r="D15" s="6">
        <v>125.07599999999999</v>
      </c>
      <c r="E15" s="7">
        <v>125.0761</v>
      </c>
      <c r="F15" s="4">
        <v>1</v>
      </c>
      <c r="G15" s="4">
        <v>10.89</v>
      </c>
      <c r="H15" s="5">
        <v>0.24</v>
      </c>
      <c r="I15" s="5">
        <v>5397762</v>
      </c>
      <c r="J15" s="5">
        <v>5390608</v>
      </c>
      <c r="K15" s="5">
        <v>4321806</v>
      </c>
      <c r="L15" s="5">
        <v>4112554</v>
      </c>
      <c r="M15" s="5">
        <v>5009318</v>
      </c>
      <c r="N15" s="5">
        <v>4547350</v>
      </c>
      <c r="O15" s="15">
        <f t="shared" si="0"/>
        <v>11.475872215719043</v>
      </c>
    </row>
    <row r="16" spans="2:15">
      <c r="B16" s="4" t="s">
        <v>462</v>
      </c>
      <c r="C16" s="5" t="s">
        <v>11</v>
      </c>
      <c r="D16" s="6">
        <v>192.10839999999999</v>
      </c>
      <c r="E16" s="7">
        <v>192.10820000000001</v>
      </c>
      <c r="F16" s="4">
        <v>-1</v>
      </c>
      <c r="G16" s="4">
        <v>9.4600000000000009</v>
      </c>
      <c r="H16" s="5">
        <v>0.19</v>
      </c>
      <c r="I16" s="5">
        <v>13143438</v>
      </c>
      <c r="J16" s="5">
        <v>12039306</v>
      </c>
      <c r="K16" s="5">
        <v>8050322</v>
      </c>
      <c r="L16" s="5">
        <v>7582089</v>
      </c>
      <c r="M16" s="5">
        <v>15334019</v>
      </c>
      <c r="N16" s="5">
        <v>16508478</v>
      </c>
      <c r="O16" s="15">
        <f t="shared" si="0"/>
        <v>30.408127953421367</v>
      </c>
    </row>
    <row r="17" spans="2:15">
      <c r="B17" s="4" t="s">
        <v>463</v>
      </c>
      <c r="C17" s="5" t="s">
        <v>11</v>
      </c>
      <c r="D17" s="6">
        <v>124.1001</v>
      </c>
      <c r="E17" s="7">
        <v>124.1001</v>
      </c>
      <c r="F17" s="4">
        <v>0.3</v>
      </c>
      <c r="G17" s="4">
        <v>9.01</v>
      </c>
      <c r="H17" s="5">
        <v>0.18</v>
      </c>
      <c r="I17" s="5">
        <v>13302069</v>
      </c>
      <c r="J17" s="5">
        <v>12090287</v>
      </c>
      <c r="K17" s="5">
        <v>9426942</v>
      </c>
      <c r="L17" s="5">
        <v>7961040</v>
      </c>
      <c r="M17" s="5">
        <v>15230813</v>
      </c>
      <c r="N17" s="5">
        <v>15774295</v>
      </c>
      <c r="O17" s="15">
        <f t="shared" si="0"/>
        <v>25.401466137290186</v>
      </c>
    </row>
    <row r="18" spans="2:15">
      <c r="B18" s="4" t="s">
        <v>464</v>
      </c>
      <c r="C18" s="5" t="s">
        <v>16</v>
      </c>
      <c r="D18" s="6">
        <v>137.04069999999999</v>
      </c>
      <c r="E18" s="7">
        <v>137.03960000000001</v>
      </c>
      <c r="F18" s="4">
        <v>-7.9</v>
      </c>
      <c r="G18" s="4">
        <v>11.95</v>
      </c>
      <c r="H18" s="5">
        <v>0.14000000000000001</v>
      </c>
      <c r="I18" s="5">
        <v>4154524</v>
      </c>
      <c r="J18" s="5">
        <v>3612945</v>
      </c>
      <c r="K18" s="5">
        <v>2463612</v>
      </c>
      <c r="L18" s="5">
        <v>1937747</v>
      </c>
      <c r="M18" s="5">
        <v>4909392</v>
      </c>
      <c r="N18" s="5">
        <v>5568670</v>
      </c>
      <c r="O18" s="15">
        <f t="shared" si="0"/>
        <v>37.033674320101291</v>
      </c>
    </row>
    <row r="19" spans="2:15">
      <c r="B19" s="4" t="s">
        <v>465</v>
      </c>
      <c r="C19" s="5" t="s">
        <v>16</v>
      </c>
      <c r="D19" s="6">
        <v>152.05969999999999</v>
      </c>
      <c r="E19" s="7">
        <v>152.05869999999999</v>
      </c>
      <c r="F19" s="4">
        <v>-6.5</v>
      </c>
      <c r="G19" s="4">
        <v>11.72</v>
      </c>
      <c r="H19" s="5">
        <v>0.13</v>
      </c>
      <c r="I19" s="5">
        <v>3909618</v>
      </c>
      <c r="J19" s="5">
        <v>3558262</v>
      </c>
      <c r="K19" s="5">
        <v>2556732</v>
      </c>
      <c r="L19" s="5">
        <v>1978762</v>
      </c>
      <c r="M19" s="5">
        <v>4221332</v>
      </c>
      <c r="N19" s="5">
        <v>4419276</v>
      </c>
      <c r="O19" s="15">
        <f t="shared" si="0"/>
        <v>28.236738411056315</v>
      </c>
    </row>
    <row r="20" spans="2:15">
      <c r="C20" s="5"/>
      <c r="D20" s="6"/>
      <c r="E20" s="6"/>
      <c r="F20" s="5"/>
      <c r="G20" s="8"/>
      <c r="H20" s="5"/>
      <c r="I20" s="5"/>
      <c r="J20" s="5"/>
      <c r="K20" s="5"/>
      <c r="L20" s="5"/>
      <c r="M20" s="5"/>
      <c r="N20" s="5"/>
    </row>
    <row r="21" spans="2:15" ht="16" customHeight="1">
      <c r="B21" s="9" t="s">
        <v>466</v>
      </c>
      <c r="C21" s="5"/>
      <c r="D21" s="6"/>
      <c r="E21" s="6"/>
      <c r="F21" s="10">
        <f>MEDIAN(F4:F19)</f>
        <v>-0.7</v>
      </c>
      <c r="G21" s="8"/>
      <c r="H21" s="11">
        <f>MEDIAN(H4:H19)</f>
        <v>0.19500000000000001</v>
      </c>
      <c r="I21" s="12"/>
      <c r="J21" s="12"/>
      <c r="K21" s="12"/>
      <c r="L21" s="12"/>
      <c r="M21" s="12"/>
      <c r="N21" s="12"/>
      <c r="O21" s="16">
        <f>MEDIAN(O4:O19)</f>
        <v>28.101679763816247</v>
      </c>
    </row>
    <row r="22" spans="2:15">
      <c r="B22" s="27" t="s">
        <v>467</v>
      </c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</row>
  </sheetData>
  <mergeCells count="1">
    <mergeCell ref="B22:N2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2471D-FA6B-F449-9122-5517DDEB04D5}">
  <dimension ref="A1:H16"/>
  <sheetViews>
    <sheetView workbookViewId="0">
      <selection activeCell="F2" sqref="F2:F16"/>
    </sheetView>
  </sheetViews>
  <sheetFormatPr baseColWidth="10" defaultRowHeight="16"/>
  <cols>
    <col min="1" max="1" width="18" bestFit="1" customWidth="1"/>
    <col min="2" max="2" width="12.1640625" bestFit="1" customWidth="1"/>
    <col min="7" max="7" width="20.6640625" bestFit="1" customWidth="1"/>
    <col min="8" max="8" width="20.33203125" bestFit="1" customWidth="1"/>
  </cols>
  <sheetData>
    <row r="1" spans="1:8">
      <c r="A1" s="20" t="s">
        <v>477</v>
      </c>
      <c r="B1" s="21" t="s">
        <v>447</v>
      </c>
      <c r="C1" s="21" t="s">
        <v>448</v>
      </c>
      <c r="D1" s="21" t="s">
        <v>449</v>
      </c>
      <c r="E1" s="17"/>
      <c r="F1" s="17"/>
      <c r="G1" s="22" t="s">
        <v>478</v>
      </c>
      <c r="H1" s="22" t="s">
        <v>479</v>
      </c>
    </row>
    <row r="2" spans="1:8">
      <c r="A2" s="18" t="s">
        <v>216</v>
      </c>
      <c r="B2" s="23">
        <v>23.978240013783541</v>
      </c>
      <c r="C2" s="23">
        <v>21.591665708635915</v>
      </c>
      <c r="D2" s="23">
        <v>23.392212713799392</v>
      </c>
      <c r="E2" s="17"/>
      <c r="F2" s="26"/>
      <c r="G2" s="24">
        <v>202.25</v>
      </c>
      <c r="H2" s="19">
        <v>133.33333999999999</v>
      </c>
    </row>
    <row r="3" spans="1:8">
      <c r="A3" s="18" t="s">
        <v>225</v>
      </c>
      <c r="B3" s="23">
        <v>9.7441379565986388</v>
      </c>
      <c r="C3" s="23">
        <v>9.0213536325629082</v>
      </c>
      <c r="D3" s="23">
        <v>8.875639102261232</v>
      </c>
      <c r="E3" s="17"/>
      <c r="F3" s="26"/>
      <c r="G3" s="24">
        <v>200</v>
      </c>
      <c r="H3" s="19">
        <v>150.38</v>
      </c>
    </row>
    <row r="4" spans="1:8">
      <c r="A4" s="18" t="s">
        <v>240</v>
      </c>
      <c r="B4" s="23">
        <v>48.381112681597031</v>
      </c>
      <c r="C4" s="23">
        <v>49.082570648254674</v>
      </c>
      <c r="D4" s="23">
        <v>45.364185804378401</v>
      </c>
      <c r="E4" s="17"/>
      <c r="F4" s="26"/>
      <c r="G4" s="24">
        <v>197.28</v>
      </c>
      <c r="H4" s="19">
        <v>136.05000000000001</v>
      </c>
    </row>
    <row r="5" spans="1:8">
      <c r="A5" s="18" t="s">
        <v>246</v>
      </c>
      <c r="B5" s="23">
        <v>8.2091589342843267</v>
      </c>
      <c r="C5" s="23">
        <v>8.0818077235545456</v>
      </c>
      <c r="D5" s="23" t="e">
        <v>#VALUE!</v>
      </c>
      <c r="E5" s="17"/>
      <c r="F5" s="26"/>
      <c r="G5" s="24">
        <v>218.1</v>
      </c>
      <c r="H5" s="19">
        <v>96.77418999999999</v>
      </c>
    </row>
    <row r="6" spans="1:8">
      <c r="A6" s="18" t="s">
        <v>249</v>
      </c>
      <c r="B6" s="23">
        <v>17.985350353006396</v>
      </c>
      <c r="C6" s="23">
        <v>17.648261573019013</v>
      </c>
      <c r="D6" s="23">
        <v>19.10816244048198</v>
      </c>
      <c r="E6" s="17"/>
      <c r="F6" s="26"/>
      <c r="G6" s="24">
        <v>60.15</v>
      </c>
      <c r="H6" s="19">
        <v>381.67939999999999</v>
      </c>
    </row>
    <row r="7" spans="1:8">
      <c r="A7" s="18" t="s">
        <v>257</v>
      </c>
      <c r="B7" s="23">
        <v>12.304685899122507</v>
      </c>
      <c r="C7" s="23">
        <v>11.220773161065118</v>
      </c>
      <c r="D7" s="23">
        <v>11.555818182620429</v>
      </c>
      <c r="E7" s="17"/>
      <c r="F7" s="26"/>
      <c r="G7" s="24">
        <v>200</v>
      </c>
      <c r="H7" s="19">
        <v>381.67939999999999</v>
      </c>
    </row>
    <row r="8" spans="1:8">
      <c r="A8" s="18" t="s">
        <v>260</v>
      </c>
      <c r="B8" s="23">
        <v>9.9370107858035688</v>
      </c>
      <c r="C8" s="23" t="e">
        <v>#VALUE!</v>
      </c>
      <c r="D8" s="23" t="e">
        <v>#VALUE!</v>
      </c>
      <c r="E8" s="17"/>
      <c r="F8" s="26"/>
      <c r="G8" s="24">
        <v>398.9</v>
      </c>
      <c r="H8" s="19">
        <v>218.57923000000002</v>
      </c>
    </row>
    <row r="9" spans="1:8">
      <c r="A9" s="18" t="s">
        <v>266</v>
      </c>
      <c r="B9" s="23">
        <v>1.6167991771097512</v>
      </c>
      <c r="C9" s="23">
        <v>1.4905036542983285</v>
      </c>
      <c r="D9" s="23">
        <v>1.5620800120573106</v>
      </c>
      <c r="E9" s="17"/>
      <c r="F9" s="26"/>
      <c r="G9" s="24">
        <v>60.13</v>
      </c>
      <c r="H9" s="19">
        <v>100.67114000000001</v>
      </c>
    </row>
    <row r="10" spans="1:8">
      <c r="A10" s="18" t="s">
        <v>269</v>
      </c>
      <c r="B10" s="23">
        <v>7.1512753390138029</v>
      </c>
      <c r="C10" s="23">
        <v>6.8755876424764129</v>
      </c>
      <c r="D10" s="23">
        <v>6.5631435251456169</v>
      </c>
      <c r="E10" s="17"/>
      <c r="F10" s="26"/>
      <c r="G10" s="24">
        <v>60.12</v>
      </c>
      <c r="H10" s="19">
        <v>90.909089999999992</v>
      </c>
    </row>
    <row r="11" spans="1:8">
      <c r="A11" s="18" t="s">
        <v>272</v>
      </c>
      <c r="B11" s="23">
        <v>23.018971623315274</v>
      </c>
      <c r="C11" s="23">
        <v>21.48608311107067</v>
      </c>
      <c r="D11" s="23">
        <v>22.118495570362683</v>
      </c>
      <c r="E11" s="17"/>
      <c r="F11" s="26"/>
      <c r="G11" s="24">
        <v>600</v>
      </c>
      <c r="H11" s="19">
        <v>173.91305000000003</v>
      </c>
    </row>
    <row r="12" spans="1:8">
      <c r="A12" s="18" t="s">
        <v>275</v>
      </c>
      <c r="B12" s="23">
        <v>14.23958077410262</v>
      </c>
      <c r="C12" s="23">
        <v>14.453465196228814</v>
      </c>
      <c r="D12" s="23">
        <v>13.704665592046609</v>
      </c>
      <c r="E12" s="17"/>
      <c r="F12" s="26"/>
      <c r="G12" s="24">
        <v>200</v>
      </c>
      <c r="H12" s="19">
        <v>285.71429999999998</v>
      </c>
    </row>
    <row r="13" spans="1:8">
      <c r="A13" s="18" t="s">
        <v>278</v>
      </c>
      <c r="B13" s="23">
        <v>2.2253138430334647</v>
      </c>
      <c r="C13" s="23">
        <v>2.212439672853229</v>
      </c>
      <c r="D13" s="23">
        <v>1.8871425510538882</v>
      </c>
      <c r="E13" s="17"/>
      <c r="F13" s="26"/>
      <c r="G13" s="24">
        <v>193.28</v>
      </c>
      <c r="H13" s="19">
        <v>168.06723000000002</v>
      </c>
    </row>
    <row r="14" spans="1:8">
      <c r="A14" s="18" t="s">
        <v>284</v>
      </c>
      <c r="B14" s="23">
        <v>4.3817681872885919</v>
      </c>
      <c r="C14" s="23">
        <v>4.0565168374323237</v>
      </c>
      <c r="D14" s="23">
        <v>4.1242122364794849</v>
      </c>
      <c r="E14" s="17"/>
      <c r="F14" s="26"/>
      <c r="G14" s="24">
        <v>51.52</v>
      </c>
      <c r="H14" s="19">
        <v>110.497236</v>
      </c>
    </row>
    <row r="15" spans="1:8">
      <c r="A15" s="18" t="s">
        <v>286</v>
      </c>
      <c r="B15" s="23">
        <v>9.615941249440219</v>
      </c>
      <c r="C15" s="23">
        <v>8.9891847894098795</v>
      </c>
      <c r="D15" s="23">
        <v>8.9390430640180032</v>
      </c>
      <c r="E15" s="17"/>
      <c r="F15" s="26"/>
      <c r="G15" s="24">
        <v>196.58</v>
      </c>
      <c r="H15" s="19">
        <v>170.94018</v>
      </c>
    </row>
    <row r="16" spans="1:8">
      <c r="A16" s="18" t="s">
        <v>178</v>
      </c>
      <c r="B16" s="23">
        <v>28.491631313484667</v>
      </c>
      <c r="C16" s="23">
        <v>26.607952856971234</v>
      </c>
      <c r="D16" s="23">
        <v>27.024943424627168</v>
      </c>
      <c r="E16" s="17"/>
      <c r="F16" s="26"/>
      <c r="G16" s="25">
        <v>200</v>
      </c>
      <c r="H16" s="19">
        <v>133.33000000000001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Key</vt:lpstr>
      <vt:lpstr>Metabolite Panel</vt:lpstr>
      <vt:lpstr>Internal Standards</vt:lpstr>
      <vt:lpstr>Calculated concentration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Trolle</dc:creator>
  <cp:lastModifiedBy>Julie Trolle</cp:lastModifiedBy>
  <dcterms:created xsi:type="dcterms:W3CDTF">2022-07-26T18:10:39Z</dcterms:created>
  <dcterms:modified xsi:type="dcterms:W3CDTF">2022-07-26T18:57:58Z</dcterms:modified>
</cp:coreProperties>
</file>